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3"/>
  </bookViews>
  <sheets>
    <sheet name="2020年第二批邵阳县中央财政专项扶贫资金分配结果统计表" sheetId="4" r:id="rId1"/>
    <sheet name="2020年第二批邵阳县中央财政专项扶贫资金分配结果明细表" sheetId="1" r:id="rId2"/>
    <sheet name="2020年邵阳县财政专项扶贫资金项目计划汇总表" sheetId="5" r:id="rId3"/>
    <sheet name="邵扶组【2020】17号财政专项扶贫资金项目计划明细表" sheetId="6" r:id="rId4"/>
  </sheets>
  <externalReferences>
    <externalReference r:id="rId5"/>
    <externalReference r:id="rId6"/>
    <externalReference r:id="rId7"/>
  </externalReferences>
  <definedNames>
    <definedName name="_xlnm._FilterDatabase" localSheetId="1" hidden="1">'2020年第二批邵阳县中央财政专项扶贫资金分配结果明细表'!$A$3:$N$54</definedName>
    <definedName name="_xlnm._FilterDatabase" localSheetId="3" hidden="1">邵扶组【2020】17号财政专项扶贫资金项目计划明细表!$A$2:$W$90</definedName>
    <definedName name="白仓镇">[1]项目归口单位!$B$4:$B$37</definedName>
    <definedName name="蔡桥乡">[1]项目归口单位!$F$4:$F$19</definedName>
    <definedName name="产业项目">[1]扶贫项目类型!$A$2:$A$6</definedName>
    <definedName name="村公共服务">[1]扶贫项目类型!$L$2:$L$5</definedName>
    <definedName name="村基础设施">[1]扶贫项目类型!$K$2:$K$8</definedName>
    <definedName name="打着扶贫旗号而与脱贫攻坚无关、违法违规、盲目提高脱贫标准、形象工程等">[2]台账数据!$A$2</definedName>
    <definedName name="二入库程序不规范">[2]台账数据!$B$5</definedName>
    <definedName name="扶贫项目类型">[1]扶贫项目类型!$A$1:$M$1</definedName>
    <definedName name="公益岗位">[1]扶贫项目类型!$D$2</definedName>
    <definedName name="谷洲镇">[1]项目归口单位!$N$4:$N$28</definedName>
    <definedName name="河伯乡">[1]项目归口单位!$A$4:$A$18</definedName>
    <definedName name="黄荆乡">[1]项目归口单位!$D$4:$D$13</definedName>
    <definedName name="黄亭市镇">[1]项目归口单位!$J$4:$J$30</definedName>
    <definedName name="健康扶贫">[1]扶贫项目类型!$F$2:$F$7</definedName>
    <definedName name="教育扶贫">[1]扶贫项目类型!$E$2:$E$5</definedName>
    <definedName name="金称市镇">[1]项目归口单位!$C$4:$C$23</definedName>
    <definedName name="金江乡">[1]项目归口单位!$K$4:$K$7</definedName>
    <definedName name="金融扶贫">[1]扶贫项目类型!$B$34:$B$38</definedName>
    <definedName name="九公桥镇">[1]项目归口单位!$I$4:$I$25</definedName>
    <definedName name="就业扶贫">[1]扶贫项目类型!$B$2:$B$7</definedName>
    <definedName name="郦家坪镇">[1]项目归口单位!$U$4:$U$29</definedName>
    <definedName name="六新增优质项目按程序审定入库">[2]台账数据!$B$9</definedName>
    <definedName name="罗城乡">[1]项目归口单位!$T$4:$T$13</definedName>
    <definedName name="七里山场">[1]项目归口单位!$P$4:$P$7</definedName>
    <definedName name="清查梳理分类">[2]台账数据!$A$1:$F$1</definedName>
    <definedName name="入库程序不规范">[2]台账数据!$B$2</definedName>
    <definedName name="三内容不全不实和绩效目标未明确、不详实">[2]台账数据!$B$6</definedName>
    <definedName name="生活条件改善">[1]扶贫项目类型!$I$2:$I$4</definedName>
    <definedName name="实施完成的项目及时销号">[2]台账数据!$E$2</definedName>
    <definedName name="四主管部门和实施单位责任不清">[2]台账数据!$B$7</definedName>
    <definedName name="塘渡口镇">[1]项目归口单位!$R$4:$R$47</definedName>
    <definedName name="塘田市镇">[1]项目归口单位!$Q$4:$Q$25</definedName>
    <definedName name="危房改造">[1]扶贫项目类型!$G$2</definedName>
    <definedName name="五峰铺镇">[1]项目归口单位!$O$4:$O$44</definedName>
    <definedName name="五实施完成的项目及时销号">[2]台账数据!$B$8</definedName>
    <definedName name="下花桥镇">[1]项目归口单位!$E$4:$E$26</definedName>
    <definedName name="县本级部门">[1]项目归口单位!$V$3:$V$24</definedName>
    <definedName name="项目管理费">[1]扶贫项目类型!$B$58</definedName>
    <definedName name="项目类型">'[3]源数据（1）'!$E$1:$G$1</definedName>
    <definedName name="项目类型不匹配、内容不全不实、绩效目标未明确、不详实、项目碎片化等。">[2]台账数据!$C$2</definedName>
    <definedName name="项目主管单位">[1]项目归口单位!$A$39:$A$80</definedName>
    <definedName name="项目子类型参加城乡居民基本养老保险">[1]扶贫项目类型!$B$44</definedName>
    <definedName name="项目子类型参加城乡居民基本医疗保险">[1]扶贫项目类型!$B$27</definedName>
    <definedName name="项目子类型参加大病保险">[1]扶贫项目类型!$B$28</definedName>
    <definedName name="项目子类型参加其他补充医疗保险">[1]扶贫项目类型!$B$30</definedName>
    <definedName name="项目子类型参加意外保险">[1]扶贫项目类型!$B$31</definedName>
    <definedName name="项目子类型参与学前学会普通话行动">[1]扶贫项目类型!$B$25</definedName>
    <definedName name="项目子类型产业保险">[1]扶贫项目类型!$B$36</definedName>
    <definedName name="项目子类型产业路">[1]扶贫项目类型!$B$51</definedName>
    <definedName name="项目子类型厨房厕所圈舍等改造">[1]扶贫项目类型!$B$41</definedName>
    <definedName name="项目子类型村级文化活动广场">[1]扶贫项目类型!$B$57</definedName>
    <definedName name="项目子类型村卫生室标准化建设">[1]扶贫项目类型!$B$55</definedName>
    <definedName name="项目子类型村幼儿园建设">[1]扶贫项目类型!$B$56</definedName>
    <definedName name="项目子类型分散安置">[1]扶贫项目类型!$B$21</definedName>
    <definedName name="项目子类型扶贫车间">[1]扶贫项目类型!$B$15</definedName>
    <definedName name="项目子类型扶贫龙头企业合作社等经营主体贷款贴息">[1]扶贫项目类型!$B$35</definedName>
    <definedName name="项目子类型扶贫小额信贷贴息">[1]扶贫项目类型!$B$34</definedName>
    <definedName name="项目子类型公益岗位">[1]扶贫项目类型!$B$22:$J$22</definedName>
    <definedName name="项目子类型光伏项目">[1]扶贫项目类型!$B$11</definedName>
    <definedName name="项目子类型光纤宽带接入">[1]扶贫项目类型!$B$50:$D$50</definedName>
    <definedName name="项目子类型规划保留的村小学改造">[1]扶贫项目类型!$B$54</definedName>
    <definedName name="项目子类型集中安置">[1]扶贫项目类型!$B$20</definedName>
    <definedName name="项目子类型技能培训">[1]扶贫项目类型!$B$19</definedName>
    <definedName name="项目子类型接受大病地方病救治">[1]扶贫项目类型!$B$32</definedName>
    <definedName name="项目子类型接受临时救助">[1]扶贫项目类型!$B$46</definedName>
    <definedName name="项目子类型接受留守关爱服务">[1]扶贫项目类型!$B$45</definedName>
    <definedName name="项目子类型接受医疗救助">[1]扶贫项目类型!$B$29</definedName>
    <definedName name="项目子类型解决安全饮水">[1]扶贫项目类型!$B$40</definedName>
    <definedName name="项目子类型就业创业补助">[1]扶贫项目类型!$B$17</definedName>
    <definedName name="项目子类型就业创业培训">[1]扶贫项目类型!$B$18</definedName>
    <definedName name="项目子类型农村危房改造">[1]扶贫项目类型!$B$33</definedName>
    <definedName name="项目子类型贫困村创业致富带头人创业培训">[1]扶贫项目类型!$B$24</definedName>
    <definedName name="项目子类型贫困村创业致富带头人项目">[1]扶贫项目类型!$B$14</definedName>
    <definedName name="项目子类型其他产业项目">[1]扶贫项目类型!$B$13</definedName>
    <definedName name="项目子类型其他村基础设施">[1]扶贫项目类型!$B$52:$H$52</definedName>
    <definedName name="项目子类型其他教育扶贫">[1]扶贫项目类型!$B$26</definedName>
    <definedName name="项目子类型其他金融扶贫">[1]扶贫项目类型!$B$38</definedName>
    <definedName name="项目子类型入户路改造">[1]扶贫项目类型!$B$39</definedName>
    <definedName name="项目子类型生态扶贫项目">[1]扶贫项目类型!$B$12</definedName>
    <definedName name="项目子类型通村、组硬化路及护栏">[1]扶贫项目类型!$B$47</definedName>
    <definedName name="项目子类型通生产用电">[1]扶贫项目类型!$B$48:$C$48</definedName>
    <definedName name="项目子类型通生活用电">[1]扶贫项目类型!$B$49</definedName>
    <definedName name="项目子类型外出务工补助">[1]扶贫项目类型!$B$16</definedName>
    <definedName name="项目子类型享受农村居民最低生活保障">[1]扶贫项目类型!$B$42</definedName>
    <definedName name="项目子类型享受特困人员救助供养">[1]扶贫项目类型!$B$43</definedName>
    <definedName name="项目子类型享受雨露计划职业教育补助">[1]扶贫项目类型!$B$23:$H$23</definedName>
    <definedName name="项目子类型项目管理费">[1]扶贫项目类型!$B$58</definedName>
    <definedName name="项目子类型小型农田水利设施">[1]扶贫项目类型!$B$53:$E$53</definedName>
    <definedName name="项目子类型休闲农业与乡村旅游">[1]扶贫项目类型!$B$10</definedName>
    <definedName name="项目子类型种植养殖加工服务">[1]扶贫项目类型!$B$9:$AB$9</definedName>
    <definedName name="小溪市乡">[1]项目归口单位!$S$4:$S$18</definedName>
    <definedName name="新增优质项目按程序审定入库">[2]台账数据!$F$2</definedName>
    <definedName name="岩口铺镇">[1]项目归口单位!$L$4:$L$21</definedName>
    <definedName name="一打着扶贫旗号而与脱贫攻坚无关、违法违规、盲目提高脱贫标准、形象工程等">[2]台账数据!$B$4</definedName>
    <definedName name="易地扶贫搬迁">[1]扶贫项目类型!$C$2:$C$3</definedName>
    <definedName name="长乐乡">[1]项目归口单位!$H$4:$H$16</definedName>
    <definedName name="长阳铺镇">[1]项目归口单位!$G$4:$G$23</definedName>
    <definedName name="诸甲亭乡">[1]项目归口单位!$M$4:$M$14</definedName>
    <definedName name="主管部门和实施单位责任不清">[2]台账数据!$D$2</definedName>
    <definedName name="综合保障性扶贫">[1]扶贫项目类型!$J$2:$J$6</definedName>
    <definedName name="_xlnm.Print_Titles" localSheetId="3">邵扶组【2020】17号财政专项扶贫资金项目计划明细表!$2:$2</definedName>
    <definedName name="项目申报归口单位" localSheetId="3">[1]项目归口单位!$A$3:$V$3</definedName>
  </definedNames>
  <calcPr calcId="144525"/>
</workbook>
</file>

<file path=xl/sharedStrings.xml><?xml version="1.0" encoding="utf-8"?>
<sst xmlns="http://schemas.openxmlformats.org/spreadsheetml/2006/main" count="1880" uniqueCount="740">
  <si>
    <t>2020年第二批邵阳县中央财政专项扶贫资金
分配结果统计表</t>
  </si>
  <si>
    <t>单位：万元、个</t>
  </si>
  <si>
    <t>级次</t>
  </si>
  <si>
    <t>指标文号</t>
  </si>
  <si>
    <t>分配去向</t>
  </si>
  <si>
    <t>项目个数</t>
  </si>
  <si>
    <t>分配金额</t>
  </si>
  <si>
    <t>中央专项</t>
  </si>
  <si>
    <t>湘财预〔2020〕62号</t>
  </si>
  <si>
    <t>2020年享受“雨露计划”职业教育补助</t>
  </si>
  <si>
    <t>村（组）路</t>
  </si>
  <si>
    <t>灌溉渠道</t>
  </si>
  <si>
    <t>灌溉塘（堰、井）</t>
  </si>
  <si>
    <t>光伏项目</t>
  </si>
  <si>
    <t>其他村基础设施项目（村级再生资源回收站）</t>
  </si>
  <si>
    <t>其他村基础设施（污水处理）</t>
  </si>
  <si>
    <t>小型提灌站</t>
  </si>
  <si>
    <t>集中供水点</t>
  </si>
  <si>
    <t>总计</t>
  </si>
  <si>
    <t>2020年第二批邵阳县中央财政专项扶贫资金分配结果明细表</t>
  </si>
  <si>
    <t>单位：万元</t>
  </si>
  <si>
    <t>责任单位</t>
  </si>
  <si>
    <t>项目编号</t>
  </si>
  <si>
    <t>分类</t>
  </si>
  <si>
    <t>子类</t>
  </si>
  <si>
    <t>实施单位</t>
  </si>
  <si>
    <t>项目金额</t>
  </si>
  <si>
    <t>指标金额</t>
  </si>
  <si>
    <t>指标余额</t>
  </si>
  <si>
    <t>项目余额</t>
  </si>
  <si>
    <t>资金文号</t>
  </si>
  <si>
    <t>项目计划文号</t>
  </si>
  <si>
    <t>县交通局</t>
  </si>
  <si>
    <t>202009046</t>
  </si>
  <si>
    <t>基础设施</t>
  </si>
  <si>
    <t>岩口铺镇云赵村</t>
  </si>
  <si>
    <t>湘财预【2020】62号</t>
  </si>
  <si>
    <t>【2020】5号</t>
  </si>
  <si>
    <t>邵扶组〔2020〕9号</t>
  </si>
  <si>
    <t>202009008</t>
  </si>
  <si>
    <t>黄荆乡高龙村</t>
  </si>
  <si>
    <t>202009013</t>
  </si>
  <si>
    <t>黄亭市镇双龙村</t>
  </si>
  <si>
    <t>202009014</t>
  </si>
  <si>
    <t>黄亭市镇唯一村</t>
  </si>
  <si>
    <t>202009022</t>
  </si>
  <si>
    <t>九公桥镇锁石村</t>
  </si>
  <si>
    <t>202009025</t>
  </si>
  <si>
    <t>郦家坪镇邓家岭村</t>
  </si>
  <si>
    <t>202009026</t>
  </si>
  <si>
    <t>郦家坪镇流源村</t>
  </si>
  <si>
    <t>202009028</t>
  </si>
  <si>
    <t>郦家坪镇树塘村</t>
  </si>
  <si>
    <t>202009029</t>
  </si>
  <si>
    <t>塘渡口镇坪田村</t>
  </si>
  <si>
    <t>202009031</t>
  </si>
  <si>
    <t>塘渡口镇双江口村</t>
  </si>
  <si>
    <t>202009050</t>
  </si>
  <si>
    <t>长乐乡塔桥联合村</t>
  </si>
  <si>
    <t>202009051</t>
  </si>
  <si>
    <t>长乐乡长余村</t>
  </si>
  <si>
    <t>202009056</t>
  </si>
  <si>
    <t>诸甲亭乡长丰村</t>
  </si>
  <si>
    <t>县扶贫办</t>
  </si>
  <si>
    <t>202009119</t>
  </si>
  <si>
    <t>其他</t>
  </si>
  <si>
    <t>邵阳县扶贫办</t>
  </si>
  <si>
    <t>202009057</t>
  </si>
  <si>
    <t>诸甲亭乡诸甲亭村</t>
  </si>
  <si>
    <t>202010035</t>
  </si>
  <si>
    <t>河伯乡五皇村</t>
  </si>
  <si>
    <t>邵扶组〔2020〕10号</t>
  </si>
  <si>
    <t>202009020</t>
  </si>
  <si>
    <t>九公桥镇东田村</t>
  </si>
  <si>
    <t>【2020】6号</t>
  </si>
  <si>
    <t>诸甲亭乡</t>
  </si>
  <si>
    <t>202009225</t>
  </si>
  <si>
    <t>202010459</t>
  </si>
  <si>
    <t>诸甲亭乡洪庙村</t>
  </si>
  <si>
    <t>202010461</t>
  </si>
  <si>
    <t>诸甲亭乡中山村</t>
  </si>
  <si>
    <t>202010465</t>
  </si>
  <si>
    <t>202010466</t>
  </si>
  <si>
    <t>罗城乡</t>
  </si>
  <si>
    <t>201994046</t>
  </si>
  <si>
    <t>罗城乡罗城村</t>
  </si>
  <si>
    <t>邵扶组〔2019〕94号</t>
  </si>
  <si>
    <t>201994047</t>
  </si>
  <si>
    <t>202010048</t>
  </si>
  <si>
    <t>罗城乡扣子铺村</t>
  </si>
  <si>
    <t>202010052</t>
  </si>
  <si>
    <t>202010293</t>
  </si>
  <si>
    <t>罗城乡大莲村</t>
  </si>
  <si>
    <t>县发改局</t>
  </si>
  <si>
    <t>202009162</t>
  </si>
  <si>
    <t>产业发展</t>
  </si>
  <si>
    <t>蔡桥乡城塘村</t>
  </si>
  <si>
    <t>202009163</t>
  </si>
  <si>
    <t>蔡桥乡德云村</t>
  </si>
  <si>
    <t>202009164</t>
  </si>
  <si>
    <t>蔡桥乡双龙村</t>
  </si>
  <si>
    <t>202009165</t>
  </si>
  <si>
    <t>蔡桥乡柘双村</t>
  </si>
  <si>
    <t>202009160</t>
  </si>
  <si>
    <t>金江乡金江村</t>
  </si>
  <si>
    <t>202009161</t>
  </si>
  <si>
    <t>金江乡新建村</t>
  </si>
  <si>
    <t>塘渡口镇</t>
  </si>
  <si>
    <t>2019102452</t>
  </si>
  <si>
    <t>塘渡口镇良山村</t>
  </si>
  <si>
    <t>邵扶组〔2019〕102号</t>
  </si>
  <si>
    <t>2019102462</t>
  </si>
  <si>
    <t>2019102482</t>
  </si>
  <si>
    <t>塘渡口镇桂竹山社区</t>
  </si>
  <si>
    <t>2019102502</t>
  </si>
  <si>
    <t>202009239</t>
  </si>
  <si>
    <t>塘渡口镇鱼鳞村</t>
  </si>
  <si>
    <t>202010496</t>
  </si>
  <si>
    <t>长阳铺镇</t>
  </si>
  <si>
    <t>202009212</t>
  </si>
  <si>
    <t>长阳铺镇湴田村</t>
  </si>
  <si>
    <t>202009229</t>
  </si>
  <si>
    <t>长阳铺镇新立村</t>
  </si>
  <si>
    <t>202009230</t>
  </si>
  <si>
    <t>长阳铺镇长阳铺村</t>
  </si>
  <si>
    <t>202009231</t>
  </si>
  <si>
    <t>202010437</t>
  </si>
  <si>
    <t>小溪市乡</t>
  </si>
  <si>
    <t>2019102734</t>
  </si>
  <si>
    <t>小溪市乡小溪市村</t>
  </si>
  <si>
    <t>2019102751</t>
  </si>
  <si>
    <t>小溪市乡河沿村</t>
  </si>
  <si>
    <t>201994035</t>
  </si>
  <si>
    <t>2019102753</t>
  </si>
  <si>
    <t>201994034</t>
  </si>
  <si>
    <t>合计</t>
  </si>
  <si>
    <t>2020年邵阳县财政专项扶贫资金项目计划汇总表
（市驻村帮扶、挂牌督战项目）</t>
  </si>
  <si>
    <t>上拨指标</t>
  </si>
  <si>
    <t>项目分类</t>
  </si>
  <si>
    <t>项目计划金额合计</t>
  </si>
  <si>
    <t>备注</t>
  </si>
  <si>
    <t xml:space="preserve">2020年市派工作队驻点贫困村资金(邵财农指〔2020〕5 号)
</t>
  </si>
  <si>
    <t>邵阳市挂牌督战非贫困村项目</t>
  </si>
  <si>
    <t>2020年邵阳县财政专项扶贫资金项目计划明细表（市驻村帮扶、挂牌督战项目）</t>
  </si>
  <si>
    <t>序号</t>
  </si>
  <si>
    <t>单位名称</t>
  </si>
  <si>
    <t>财政项目分类</t>
  </si>
  <si>
    <t>项目名称</t>
  </si>
  <si>
    <t>科目名称</t>
  </si>
  <si>
    <t>项目地址</t>
  </si>
  <si>
    <t>项目内容</t>
  </si>
  <si>
    <t>项目年度</t>
  </si>
  <si>
    <t>主管部门</t>
  </si>
  <si>
    <t>项目效益</t>
  </si>
  <si>
    <t>开工日期</t>
  </si>
  <si>
    <t>完工日期</t>
  </si>
  <si>
    <t>建设性质</t>
  </si>
  <si>
    <t>项目规模</t>
  </si>
  <si>
    <t>项目计量</t>
  </si>
  <si>
    <t>项目计划金额</t>
  </si>
  <si>
    <t>项目负责人</t>
  </si>
  <si>
    <t>联系电话</t>
  </si>
  <si>
    <t>群众参与和带贫减贫机制</t>
  </si>
  <si>
    <t>扶贫资产确权管护单位</t>
  </si>
  <si>
    <t>乡镇入库项目名称</t>
  </si>
  <si>
    <t>202017011</t>
  </si>
  <si>
    <t>塘渡口镇老木塘村</t>
  </si>
  <si>
    <t>村（组）路项目</t>
  </si>
  <si>
    <t>果木园道路新修0.3公里</t>
  </si>
  <si>
    <t>塘渡口镇人民政府</t>
  </si>
  <si>
    <t>1、产出数量指标：建设里程2公里，路面加宽1米。2、社会效益指标：可持续影响指标工程设计使用年限20年3、受益贫困人口满意度100%</t>
  </si>
  <si>
    <t>新建</t>
  </si>
  <si>
    <t>0.3</t>
  </si>
  <si>
    <t>公里</t>
  </si>
  <si>
    <t>陈建民</t>
  </si>
  <si>
    <t>该项目村总户数1098户4488人，全村群众（代表）参与该项目民主议事决策，该项目建成后显著改善和提高生产条件，其中贫困户162户714人显著受益。</t>
  </si>
  <si>
    <t>塘渡口镇老木塘村村（组）路项目新增2020025</t>
  </si>
  <si>
    <t>202017012</t>
  </si>
  <si>
    <t>岩口铺镇双江村</t>
  </si>
  <si>
    <t>灌溉塘（堰、井）项目</t>
  </si>
  <si>
    <t>文冲山塘维修1口</t>
  </si>
  <si>
    <t>岩口铺镇人民政府</t>
  </si>
  <si>
    <t>1、产出数量指标1口；
2、贫困群众满意度100%。</t>
  </si>
  <si>
    <t>口</t>
  </si>
  <si>
    <t>屈为群</t>
  </si>
  <si>
    <t>该项目村总户数359户1498人，全村群众（代表）参与该项目民主议事决策，该项目建成后显著改善和提高生产条件，其中贫困户79户321人显著受益。</t>
  </si>
  <si>
    <t>岩口铺镇双江村灌溉塘（堰、井）项目2020025</t>
  </si>
  <si>
    <t>202017013</t>
  </si>
  <si>
    <t>河伯乡公屋村</t>
  </si>
  <si>
    <t>灌溉渠道项目</t>
  </si>
  <si>
    <t>前山口至湾井水渠，长1公里；书院水库左圳，长1公里</t>
  </si>
  <si>
    <t>县水利局</t>
  </si>
  <si>
    <t>1、产出数量长2公里；
2、社会经济效益改善全村群众生产条件；
3、群众满意度95%（其中贫困群众满意度100%）。</t>
  </si>
  <si>
    <t>改建</t>
  </si>
  <si>
    <t>2</t>
  </si>
  <si>
    <t>刘长清</t>
  </si>
  <si>
    <t>该项目村总户数423户2334人，全村群众（代表）参与该项目民主议事决策，该项目建成后显著改善和提高生产条件，其中贫困户96户423人显著受益。</t>
  </si>
  <si>
    <t>河伯乡公屋村灌溉渠道项目2020032412</t>
  </si>
  <si>
    <t>202017014</t>
  </si>
  <si>
    <t>黄亭市镇油斯村</t>
  </si>
  <si>
    <t>油茶项目</t>
  </si>
  <si>
    <t>黄亭市镇油斯村对木岭</t>
  </si>
  <si>
    <t>850亩</t>
  </si>
  <si>
    <t>黄亭市镇人民政府</t>
  </si>
  <si>
    <t>1、产出数量指标：油茶翻新，低改850亩；产出质量指标项目（工程）验收合格率100%；
2、社会效益指标：生产条件改善，显著受益建档立卡贫困人口84人；可持续影响指标工程设计使用年限10年；
3、受益贫困人口满意度100%。</t>
  </si>
  <si>
    <t>亩</t>
  </si>
  <si>
    <t>吴吉祥</t>
  </si>
  <si>
    <t>该项目村总户数480户2079人，全村群众（代表）参与该项目民主议事决策，该项目建成后显著改善和提高生产条件，其中贫困户78户301人显著受益。</t>
  </si>
  <si>
    <t>黄亭市镇油斯村油茶项目2020134</t>
  </si>
  <si>
    <t>202017015</t>
  </si>
  <si>
    <t>水渠维修300米</t>
  </si>
  <si>
    <t>1、产出数量指标：水渠维修200米；产出质量指标项目（工程）验收合格率100%；
2、社会效益指标：生产条件改善，显著受益建档立卡贫困人口34人；可持续影响指标工程设计使用年限20年；
3、受益贫困人口满意度100%。</t>
  </si>
  <si>
    <t>维修</t>
  </si>
  <si>
    <t>米</t>
  </si>
  <si>
    <t>黄亭市镇油斯村灌溉渠道项目2020135</t>
  </si>
  <si>
    <t>202017016</t>
  </si>
  <si>
    <t>长乐乡天子村</t>
  </si>
  <si>
    <t>沈家组</t>
  </si>
  <si>
    <t>新建公路3公里</t>
  </si>
  <si>
    <t>长乐乡人民政府</t>
  </si>
  <si>
    <t>1、产出数量指标新建公路3公里；
2、贫困群众满意度100%。</t>
  </si>
  <si>
    <t>丁祥喜</t>
  </si>
  <si>
    <t>该项目村总户数495户2167人，全村群众（代表）参与该项目民主议事决策，该项目建成后显著改善和提高生产条件，其中贫困户73户329人显著受益。</t>
  </si>
  <si>
    <t>长乐乡天子村村（组）路项目2020018</t>
  </si>
  <si>
    <t>202017017</t>
  </si>
  <si>
    <t>对木组</t>
  </si>
  <si>
    <t>道路维修0.2公里</t>
  </si>
  <si>
    <t>长乐乡天子村村（组）路项目2020019</t>
  </si>
  <si>
    <t>202017018</t>
  </si>
  <si>
    <t>诸甲亭乡三杰村</t>
  </si>
  <si>
    <t>长春组至石云组、堆塘、檀木、黄泥、塔岭、井一、井二、铁炉；张古组至乌山组、莆田组、藕塘组、大院组；老院至上头、九厂、栀子、凉树组</t>
  </si>
  <si>
    <t>1、产出数量指标：村新建改建通村、组硬化路及护栏里程5.0公里；产出质量指标项目（工程）验收合格率100%；
2、社会效益指标：生产条件改善，显著受益建档立卡贫困人口358人；可持续影响指标工程设计使用年限20年；
3、受益贫困人口满意度100%。</t>
  </si>
  <si>
    <t>村自主</t>
  </si>
  <si>
    <t>艾玉雄</t>
  </si>
  <si>
    <t>该项目村总户数552户2560人，全村群众（代表）参与该项目民主议事决策，该项目建成后显著改善和提高生产条件，其中贫困户88户358人显著受益。</t>
  </si>
  <si>
    <t>诸甲亭乡三杰村村（组）路项目诸202020</t>
  </si>
  <si>
    <t>202017019</t>
  </si>
  <si>
    <t>谷洲镇兰子村</t>
  </si>
  <si>
    <t>兰子村6组-14组渠道维修0.3Km</t>
  </si>
  <si>
    <t>谷洲镇人民政府</t>
  </si>
  <si>
    <t>1.产出数量指标:水渠维修0.3Km;2.社会效益指标：带动贫困人口428人；可使用年限20年；3.受益贫困人口满意度100%</t>
  </si>
  <si>
    <t>曾祥德</t>
  </si>
  <si>
    <t>该项目村总户数588户2526人，全村群众（代表）参与该项目民主议事决策，该项目建成后显著改善和提高生产条件，其中贫困户118户515人显著受益。</t>
  </si>
  <si>
    <t>谷洲镇兰子村灌溉渠道项目20200001</t>
  </si>
  <si>
    <t>202017020</t>
  </si>
  <si>
    <t>通学校路0.4km</t>
  </si>
  <si>
    <t>1、产出数量指标通学校路0.4km，项目（工程）验收合格率100%；2、社会效益指标受益建档立卡贫困人口数≥53人，工程设计使用年限≥20年；3、群众满意度95%（其中贫困群众满意度100%）。</t>
  </si>
  <si>
    <t>0.5</t>
  </si>
  <si>
    <t>谷洲镇兰子村村（组）路项目20200002</t>
  </si>
  <si>
    <t>202017021</t>
  </si>
  <si>
    <t>白仓镇石脚村</t>
  </si>
  <si>
    <t>彭家院子渠道硬化300米，防洪渠道维修70米</t>
  </si>
  <si>
    <t>白仓镇人民政府</t>
  </si>
  <si>
    <t>1.产出数量指标:水渠维修0.3Km;2.社会效益指标：带动贫困人口376人；可使用年限20年；3.受益贫困人口满意度100%</t>
  </si>
  <si>
    <t>李长荣</t>
  </si>
  <si>
    <t>该项目村总户数699户2400人，全村群众（代表）参与该项目民主议事决策，该项目建成后显著改善和提高生产条件，其中贫困户89户376人显著受益。</t>
  </si>
  <si>
    <t>白仓镇石脚村灌溉渠道项目2020200</t>
  </si>
  <si>
    <t>202017022</t>
  </si>
  <si>
    <t>黄付元渠道硬化600米，防洪渠道维修20米</t>
  </si>
  <si>
    <t>1.产出数量指标:水渠维修0.6Km;2.社会效益指标：带动贫困人口376人；可使用年限20年；3.受益贫困人口满意度100%</t>
  </si>
  <si>
    <t>0.6</t>
  </si>
  <si>
    <t>白仓镇石脚村灌溉渠道项目2020201</t>
  </si>
  <si>
    <t>202017023</t>
  </si>
  <si>
    <t>岩口铺镇兴隆村</t>
  </si>
  <si>
    <t>道路基础400米</t>
  </si>
  <si>
    <t>1、产出数量指标400米；
2、贫困群众满意度100%。</t>
  </si>
  <si>
    <t>周鑫俊</t>
  </si>
  <si>
    <t>该项目村总户数709户2785人，全村群众（代表）参与该项目民主议事决策，该项目建成后显著改善和提高生产条件，其中贫困户99户398人显著受益。</t>
  </si>
  <si>
    <t>岩口铺镇兴隆村村（组）路项目2020024</t>
  </si>
  <si>
    <t>202017024</t>
  </si>
  <si>
    <t>金称市镇三星村</t>
  </si>
  <si>
    <t>芹菜塘--下南冲渠道维修1.5公里</t>
  </si>
  <si>
    <t>金称市镇人民政府</t>
  </si>
  <si>
    <t>1、产出数量指标：渠道维修1.5公里；2、社会效益指标：受益建档立卡501人，可持续影响指标工程设计使用年限20年；3，、受益贫困人口满意度100%</t>
  </si>
  <si>
    <t>吕晓海</t>
  </si>
  <si>
    <t>该项目村总户数736户3169人，全村群众（代表）参与该项目民主议事决策，该项目建成后显著改善和提高生产条件，其中贫困户35户501人显著受益。</t>
  </si>
  <si>
    <t>金称市镇三星村灌溉渠道项目2020303</t>
  </si>
  <si>
    <t>202017025</t>
  </si>
  <si>
    <t>金称市镇大塘村</t>
  </si>
  <si>
    <t>油榨山山塘维修1口</t>
  </si>
  <si>
    <t>1、产出数量指标：油榨山山塘维修1口；2、社会效益指标：受益建档立卡603人，可持续影响指标工程设计使用年限20年；3，、受益贫困人口满意度100%</t>
  </si>
  <si>
    <t>龙德军</t>
  </si>
  <si>
    <t>该项目村总户数743户3016人，全村群众（代表）参与该项目民主议事决策，该项目建成后显著改善和提高生产条件，其中贫困户153户604人显著受益。</t>
  </si>
  <si>
    <t>金称市镇
大塘村灌溉塘（堰、井）项目2020302</t>
  </si>
  <si>
    <t>202017026</t>
  </si>
  <si>
    <t>九公桥镇长排村</t>
  </si>
  <si>
    <t>长排村</t>
  </si>
  <si>
    <t>长排村1组600米</t>
  </si>
  <si>
    <t>1、产出数量指标道路硬化1公里；
2、社会经济效益改善全村群众生产条件；
3、群众满意度100%（其中贫困群众满意度100%）。</t>
  </si>
  <si>
    <t>罗跃红</t>
  </si>
  <si>
    <t>该项目村总户数776户2703人，全村群众（代表）参与该项目民主议事决策，该项目建成后显著改善和提高生产条件，其中贫困户85户300人显著受益。</t>
  </si>
  <si>
    <t>九公桥镇长排村道路硬化202023</t>
  </si>
  <si>
    <t>202017027</t>
  </si>
  <si>
    <t>九公桥镇枫江村</t>
  </si>
  <si>
    <t>垃圾集中收集点</t>
  </si>
  <si>
    <t>枫江村</t>
  </si>
  <si>
    <t>枫江村雷字岭</t>
  </si>
  <si>
    <t>县环卫局</t>
  </si>
  <si>
    <t>1、产出数量指标垃圾集中收集点1个；
2、社会经济效益改善全村群众生产条件；
3、群众满意度100%（其中贫困群众满意度100%）。</t>
  </si>
  <si>
    <t>个</t>
  </si>
  <si>
    <t>罗国应</t>
  </si>
  <si>
    <t>该项目村总户数781户2879人，全村群众（代表）参与该项目民主议事决策，该项目建成后显著改善和提高生产条件，其中贫困户119户438人显著受益。</t>
  </si>
  <si>
    <t>九公桥镇枫将村垃圾场建设202024</t>
  </si>
  <si>
    <t>202017028</t>
  </si>
  <si>
    <t>黄荆乡青山村</t>
  </si>
  <si>
    <t>产业路</t>
  </si>
  <si>
    <t>南山片，黄付平井塘硬化，蔡家之冒像砣修人行道400米</t>
  </si>
  <si>
    <t>黄荆乡人民政府</t>
  </si>
  <si>
    <t>1、产出数量指标：蔡家之冒像砣修人行道400米2、社会效益指标：受益建档立卡604人。可持续影响指标工程设计使用年限20年  3、受益贫困人口满意度100%</t>
  </si>
  <si>
    <t>400</t>
  </si>
  <si>
    <t>蔡小明</t>
  </si>
  <si>
    <t>该项目村总户数809户3220人，全村群众（代表）参与该项目民主议事决策，该项目建成后显著改善和提高生产条件，其中贫困户156户638人显著受益。</t>
  </si>
  <si>
    <t>黄荆乡青山村产业路人行道项目2020014</t>
  </si>
  <si>
    <t>202017029</t>
  </si>
  <si>
    <t>新茶亭基耕道1000米，大石壳人行道200米</t>
  </si>
  <si>
    <t>1、产出数量指标：新茶亭基耕道1000米，大石壳人行道200米2、社会效益指标：受益建档立卡604人。可持续影响指标工程设计使用年限20年  3、受益贫困人口满意度100%</t>
  </si>
  <si>
    <t>1.2</t>
  </si>
  <si>
    <t>黄荆乡青山村产业路机耕道项目2020015</t>
  </si>
  <si>
    <t>202017030</t>
  </si>
  <si>
    <t>井塘人行道100米石子塘水渠50米白果庄水渠100米</t>
  </si>
  <si>
    <t>1、产出数量指标：井塘人行道100米石子塘水渠50米白果庄水渠100米2、社会效益指标：受益建档立卡604人。可持续影响指标工程设计使用年限20年  3、受益贫困人口满意度100%</t>
  </si>
  <si>
    <t>250</t>
  </si>
  <si>
    <t>黄荆乡青山村小型农田水利设施灌溉塘（堰、井）项目2020016</t>
  </si>
  <si>
    <t>202017031</t>
  </si>
  <si>
    <t>蔡桥乡南林村</t>
  </si>
  <si>
    <t>生产便道（机耕路）项目</t>
  </si>
  <si>
    <t>南林村修建机耕道</t>
  </si>
  <si>
    <t>1、产出数量指标；机耕道建设
2、社会经济效益改善全村群众生产条件；
3、群众满意度95%（其中贫困群众满意度100%）。</t>
  </si>
  <si>
    <t>肖青良</t>
  </si>
  <si>
    <t>该项目村总户数812户3641人，全村群众（代表）参与该项目民主议事决策，该项目建成后显著改善和提高生产条件，其中贫困户160户733人显著受益。</t>
  </si>
  <si>
    <t>蔡桥乡南林村项目子类型产业路生产便道（机耕路）项目2020031</t>
  </si>
  <si>
    <t>202017032</t>
  </si>
  <si>
    <t>下花桥镇双江村</t>
  </si>
  <si>
    <t>堡矿50米，路基250米</t>
  </si>
  <si>
    <t>下花桥镇人民政府</t>
  </si>
  <si>
    <t>1、产出数量指标堡矿50,米，道路路基250米；
2、社会经济效益改善全村群众生产条件；
3、群众满意度95%（其中贫困群众满意度100%）。</t>
  </si>
  <si>
    <t>刘丽群</t>
  </si>
  <si>
    <t>该项目村总户数840户3860人，全村群众（代表）参与该项目民主议事决策，该项目建成后显著改善和提高生产条件，其中贫困户134户555人显著受益。</t>
  </si>
  <si>
    <t>下花桥镇双江村村（组）路项目下花桥新增2020017</t>
  </si>
  <si>
    <t>202017033</t>
  </si>
  <si>
    <t>码头11个，水渠500米</t>
  </si>
  <si>
    <t>1、产出数量指标码头11个，水渠500米
2、社会经济效益改善全村群众生产条件；
3、群众满意度95%（其中贫困群众满意度100%）。</t>
  </si>
  <si>
    <t>下花桥镇双江村灌溉渠道项目下花桥新增2020018</t>
  </si>
  <si>
    <t>202017034</t>
  </si>
  <si>
    <t>长阳铺镇杉木岭村</t>
  </si>
  <si>
    <t>中心组、池塘组道路0.4公里</t>
  </si>
  <si>
    <t>长阳铺镇人民政府</t>
  </si>
  <si>
    <t>1、产出数量指标0.16公里；2、社会经济效益改善全村群众生产条件；3、群众满意度95%（其中贫困群众满意度100%）。</t>
  </si>
  <si>
    <t>罗昌南</t>
  </si>
  <si>
    <t>该项目村总户数856户2941人，全村群众（代表）参与该项目民主议事决策，该项目建成后显著改善和提高生产条件，其中贫困户162户605人显著受益。</t>
  </si>
  <si>
    <t>长阳铺镇杉木岭村通村、组硬化路及护栏村（组）路202001045</t>
  </si>
  <si>
    <t>202017035</t>
  </si>
  <si>
    <t>长塘组山塘维修</t>
  </si>
  <si>
    <t>长阳铺镇杉木岭村小型农田水利设施灌溉塘（堰、井）202001045</t>
  </si>
  <si>
    <t>202017036</t>
  </si>
  <si>
    <t>五峰铺镇界牌村</t>
  </si>
  <si>
    <t>荆塘片、新桥片改建水渠630米，山塘1口</t>
  </si>
  <si>
    <t>五峰铺镇人民政府</t>
  </si>
  <si>
    <t>1、产出数量指标改建水渠630米，山塘1口；2、社会经济效益改善全村群众生产条件；3、群众满意度95%（其中贫困群众满意度100%）。</t>
  </si>
  <si>
    <t>吕付雄</t>
  </si>
  <si>
    <t>该项目村总户数950户3815人，全村群众（代表）参与该项目民主议事决策，该项目建成后显著改善和提高生产条件，其中贫困户149户649人显著受益。</t>
  </si>
  <si>
    <t>五峰铺镇界牌村灌溉渠道项目2020110</t>
  </si>
  <si>
    <t>202017037</t>
  </si>
  <si>
    <t>塘渡口镇联合村</t>
  </si>
  <si>
    <t>塘渡口联合村</t>
  </si>
  <si>
    <t>山塘维修3口，水渠建设0.4公里</t>
  </si>
  <si>
    <t>1、产出数量指标：村维修山塘3口，水渠维修0.4公里；产出质量指标项目（工程）验收合格率100%；
2、社会效益指标：生产条件改善，显著受益建档立卡贫困人口386人；可持续影响指标工程设计使用年限20年；
3、受益贫困人口满意度100%。</t>
  </si>
  <si>
    <t>3</t>
  </si>
  <si>
    <t>隆琦</t>
  </si>
  <si>
    <t>13507398900</t>
  </si>
  <si>
    <t>该项目有建档立卡贫困户131户532人参与民主议事决策，项目建成后带贫131户532人，减贫39户125人，直接受益人年平可增收1010元。</t>
  </si>
  <si>
    <t>塘渡口镇联合村灌溉塘（堰、井）项目新增2020027</t>
  </si>
  <si>
    <t>202017038</t>
  </si>
  <si>
    <t>蔬菜项目</t>
  </si>
  <si>
    <t>种植红薯100亩</t>
  </si>
  <si>
    <t>1、产出数量指标：村种植果木30亩；产出质量指标项目（工程）验收合格率100%；
2、社会效益指标：增加村集体经济收入，显著受益建档立卡贫困人口443人；可持续影响指标工程设计使用年限20年；
3、受益贫困人口满意度100%。</t>
  </si>
  <si>
    <t>该项目有建档立卡贫困户162户714人参与民主议事决策，项目建成后带贫162户714人，减贫35户124人，直接受益人年平可增收1130元。</t>
  </si>
  <si>
    <t>塘渡口镇老木塘村蔬菜项目新增2020026</t>
  </si>
  <si>
    <t>202017039</t>
  </si>
  <si>
    <t>五峰铺镇五星村</t>
  </si>
  <si>
    <t>水果项目</t>
  </si>
  <si>
    <t>中石组种植红心橙60亩</t>
  </si>
  <si>
    <t>1、产出数量指标中石组种植红心橙60亩；2、种植作物成活率≥92%；3、特色产业带动增加贫困人口收入（总收入）≥4万元；4、受益建档立卡贫困人口数≥531人；群众满意度95%（其中贫困群众满意度100%）。采用新品种、新技术、新成果农户满意度≥95%。</t>
  </si>
  <si>
    <t>夏志祥</t>
  </si>
  <si>
    <t>该项目有建档立卡贫困户81户531人参与民主议事决策，项目建成后带贫81户531人，减贫19户86人，直接受益人年平可增收500元。</t>
  </si>
  <si>
    <t>五峰铺镇五星村水果项目2020360</t>
  </si>
  <si>
    <t>202017040</t>
  </si>
  <si>
    <t>其他产业项目</t>
  </si>
  <si>
    <t>毛坪组新村部旁新建扶贫车间600平方米</t>
  </si>
  <si>
    <t>毛坪组新村部旁新建扶贫车间600平方米；参与扶贫就业车间人数≥10人；资产股权年收益率≥17%，村集体经济年收入≥2万元；带动增加建档立卡贫困人口收入（总收入）≥20万元；受益建档立卡贫困人口数≥10人；群众满意度95%（其中贫困群众满意度100%）。</t>
  </si>
  <si>
    <t>平方米</t>
  </si>
  <si>
    <t>五峰铺镇五星村其他产业项目2020361</t>
  </si>
  <si>
    <t>202017041</t>
  </si>
  <si>
    <t>蔡桥乡稠山村</t>
  </si>
  <si>
    <t>蔡桥乡求山村</t>
  </si>
  <si>
    <t>路面硬化250米</t>
  </si>
  <si>
    <t>蔡桥乡</t>
  </si>
  <si>
    <t>1、产出数量指标：建设里程250米。2、社会效益指标：受益建档立卡41人。可持续影响指标工程设计使用年限20年3、受益贫困人口满意度100%</t>
  </si>
  <si>
    <t>0.25</t>
  </si>
  <si>
    <t>吕友华</t>
  </si>
  <si>
    <t>13975963881</t>
  </si>
  <si>
    <t>该项目村总户数100户350人，全村群众（代表）参与该项目民主议事决策，该项目建成后显著改善和提高生产条件，其中贫困户12户41人显著受益。</t>
  </si>
  <si>
    <t>蔡桥乡稠山村项目子类型通村、组硬化路面村（组）路项目2020042</t>
  </si>
  <si>
    <t>邵阳市挂牌督战村项目</t>
  </si>
  <si>
    <t>202017042</t>
  </si>
  <si>
    <t>购买垃圾桶1200个，维修垃圾池60，院落卫生大清扫。</t>
  </si>
  <si>
    <t>1、产出数量指标：购买垃圾桶1200个，维修垃圾池60个。2、社会效益指标：可持续影响指标工程设计使用年限20年3、受益贫困人口满意度100%</t>
  </si>
  <si>
    <t>孙三元</t>
  </si>
  <si>
    <t>该项目村总户数1031户4407人，全村群众（代表）参与该项目民主议事决策，该项目建成后显著改善和提高生产条件，其中贫困户208户925人显著受益。</t>
  </si>
  <si>
    <t>良山村垃圾集中收集点新增2020087</t>
  </si>
  <si>
    <t>202017043</t>
  </si>
  <si>
    <t>入股良山村农业发展有限公司，增加村集体经济收入4万元</t>
  </si>
  <si>
    <t>1、产出数量指标：入股良山农业发展有限公司；2、社会效益指标：工程设计使用年限≥20年；3、群众满意度95%（其中贫困群众满意度100%）。</t>
  </si>
  <si>
    <t>良山村其他产业项目新增2020088</t>
  </si>
  <si>
    <t>202017044</t>
  </si>
  <si>
    <t>用块石混泥土维修保矿</t>
  </si>
  <si>
    <t>1、产出数量指标：浮皮保矿维修高度3米，宽85公分。2、社会效益指标：受益建档立卡42人。可持续影响指标工程设计使用年限10年3、受益贫困人口满意度100</t>
  </si>
  <si>
    <t>20</t>
  </si>
  <si>
    <t>立方</t>
  </si>
  <si>
    <t>该项目村总户数110户400人，全村群众（代表）参与该项目民主议事决策，该项目建成后显著改善和提高生产条件，其中贫困户13户42人显著受益。</t>
  </si>
  <si>
    <t>蔡桥乡稠山村项目子类型通村、组硬化路面村（组）路项目2020045</t>
  </si>
  <si>
    <t>202017045</t>
  </si>
  <si>
    <t>长阳铺镇银仙桥村</t>
  </si>
  <si>
    <t>马甲组、马乙组道路硬化0.35公里；抛江组、码头组、解家组道路及堡矿0.5公里</t>
  </si>
  <si>
    <t>马甲组至马乙组、抛江组至码头组和解家组新建改建村（组）公路里程≧0.85公里，规格宽3.5米×高（厚）0.4米，整村推进数量≧1个；项目（工程）验收合格率100%；道路补助标准29.5万元/公里；受益建档立卡贫困人口数≧671人；工程设计使用年限≧20年；受益贫困人口满意度≧98%。</t>
  </si>
  <si>
    <t>何江红</t>
  </si>
  <si>
    <t>该项目村总户数1185户4463人，全村群众（代表）参与该项目民主议事决策，该项目建成后显著改善和提高生产条件，其中贫困户193户671人显著受益。</t>
  </si>
  <si>
    <t>长阳铺镇银仙桥村通村、组硬化路及护栏村（组）路202001046</t>
  </si>
  <si>
    <t>202017046</t>
  </si>
  <si>
    <t>渠道及渠道堡矿建设0.5公里</t>
  </si>
  <si>
    <t>1、产出数量指标1公里；
2、社会经济效益指标：改善全村群众生产条件；
3、群众满意度95%（其中贫困群众满意度100%）。</t>
  </si>
  <si>
    <t>长阳铺镇银仙桥村小型农田水利设施灌溉渠道202001047</t>
  </si>
  <si>
    <t>202017047</t>
  </si>
  <si>
    <t>通村院落道路硬化30米，800米道路扩宽至4.5米。</t>
  </si>
  <si>
    <t>长阳铺镇银仙桥村新建改建村（组）公路里程≧0.83公里，规格宽4.5米×高（厚）0.4米，整村推进数量≧1个；项目（工程）验收合格率100%；道路补助标准12.1万元/公里；受益建档立卡贫困人口数≧671人；工程设计使用年限≧20年；受益贫困人口满意度≧98%。</t>
  </si>
  <si>
    <t>长阳铺镇银仙桥村通村、组硬化路及护栏村（组）路202001048</t>
  </si>
  <si>
    <t>202017048</t>
  </si>
  <si>
    <t>开挖平整铺砂1.8公里</t>
  </si>
  <si>
    <t>1、产出数量指标：开挖平整铺砂1.8公里。2、社会效益指标：受益建档立卡140人。可持续影响指标工程设计使用年限10年3、受益贫困人口满意度100</t>
  </si>
  <si>
    <t>1.8</t>
  </si>
  <si>
    <t>该项目村总户数200户900人，全村群众（代表）参与该项目民主议事决策，该项目建成后显著改善和提高生产条件，其中贫困户30户140人显著受益</t>
  </si>
  <si>
    <t>蔡桥乡稠山村通组道路设施路面平整铺砂村（组）路项目2020044</t>
  </si>
  <si>
    <t>202017049</t>
  </si>
  <si>
    <t>渠道清淤2公里，桥梁修建4座</t>
  </si>
  <si>
    <t>1、产出数量指标：渠道清淤2公里，建设桥梁4座。2、社会效益指标：受益建档立卡150人。可持续影响指标工程设计使用年限5年3、受益贫困人口满意度100%</t>
  </si>
  <si>
    <t>2.03</t>
  </si>
  <si>
    <t>该项目村总户数260户1300人，全村群众（代表）参与该项目民主议事决策，该项目建成后显著改善和提高生产条件，其中贫困户40户150人显著受益。</t>
  </si>
  <si>
    <t>蔡桥乡稠山村小型农田水利设施灌溉渠道2020043</t>
  </si>
  <si>
    <t>202017050</t>
  </si>
  <si>
    <t>白仓镇新民村</t>
  </si>
  <si>
    <t>代木塘水库延伸到组渠道维修</t>
  </si>
  <si>
    <t>1、产出数量指标：渠道建设7公里，2、社会效益指标：受益建档立卡258人。可持续影响指标工程设计使用年限20年3、受益贫困人口满意度100%</t>
  </si>
  <si>
    <t>尹相国</t>
  </si>
  <si>
    <t>该项目村总户数419户1745人，全村群众（代表）参与该项目民主议事决策，该项目建成后显著改善和提高生产条件，其中贫困户75户258人显著受益。</t>
  </si>
  <si>
    <t>白仓镇新民村灌溉渠道项目2020012</t>
  </si>
  <si>
    <t>202017051</t>
  </si>
  <si>
    <t>蔡桥乡乐山村</t>
  </si>
  <si>
    <t>乐山村落水岩院落</t>
  </si>
  <si>
    <t>长25M高2.8m宽0.8m</t>
  </si>
  <si>
    <t>1、产出数量指标；道路堡矿56立方米
2、社会经济效益改善全村群众生产条件；
3、群众满意度95%（其中贫困群众满意度101%）。</t>
  </si>
  <si>
    <t>56</t>
  </si>
  <si>
    <t>周建勇</t>
  </si>
  <si>
    <t>15773957535</t>
  </si>
  <si>
    <t>该项目村总户数465户1968人，全村群众（代表）参与该项目民主议事决策，该项目建成后显著改善和提高生产条件，其中贫困户76户357人显著受益。</t>
  </si>
  <si>
    <t>蔡桥乡乐山村项目子类型通村、组硬化路面村（组）路项目2020046</t>
  </si>
  <si>
    <t>202017052</t>
  </si>
  <si>
    <t>乐山村天里面前院落</t>
  </si>
  <si>
    <t>长40m高3.2m宽1m</t>
  </si>
  <si>
    <t>1、产出数量指标；道路堡矿120立方米
2、社会经济效益改善全村群众生产条件；
3、群众满意度95%（其中贫困群众满意度101%）。</t>
  </si>
  <si>
    <t>120</t>
  </si>
  <si>
    <t>蔡桥乡乐山村项目子类型通村、组硬化路面村（组）路项目2020047</t>
  </si>
  <si>
    <t>202017053</t>
  </si>
  <si>
    <t>乐山村五组</t>
  </si>
  <si>
    <t>长45m高4米宽1m</t>
  </si>
  <si>
    <t>1、产出数量指标；道路堡矿140立方米
2、社会经济效益改善全村群众生产条件；
3、群众满意度95%（其中贫困群众满意度101%）。</t>
  </si>
  <si>
    <t>140</t>
  </si>
  <si>
    <t>蔡桥乡乐山村项目子类型通村、组硬化路面村（组）路项目2020048</t>
  </si>
  <si>
    <t>202017054</t>
  </si>
  <si>
    <t>乐山村山林冲院落</t>
  </si>
  <si>
    <t>长38高2m宽0.6m</t>
  </si>
  <si>
    <t>1、产出数量指标；道路堡矿40立方米
2、社会经济效益改善全村群众生产条件；
3、群众满意度95%（其中贫困群众满意度101%）。</t>
  </si>
  <si>
    <t>40</t>
  </si>
  <si>
    <t>蔡桥乡乐山村项目子类型通村、组硬化路面村（组）路项目2020049</t>
  </si>
  <si>
    <t>202017055</t>
  </si>
  <si>
    <t>乐山村山四组</t>
  </si>
  <si>
    <t>5.5m宽*1800m长桥梁1座</t>
  </si>
  <si>
    <t>1、产出数量指标；危桥改造一座
2、社会经济效益改善全村群众生产条件；
3、群众满意度95%（其中贫困群众满意度101%）。</t>
  </si>
  <si>
    <t>1</t>
  </si>
  <si>
    <t>座</t>
  </si>
  <si>
    <t>蔡桥乡乐山村项目子类型通村、组硬化路面村（组）路项目2020050</t>
  </si>
  <si>
    <t>202017056</t>
  </si>
  <si>
    <t>3.5米*800米长</t>
  </si>
  <si>
    <t>1、产出数量指标；道路0.8公里
2、社会经济效益改善全村群众生产条件；
3、群众满意度95%（其中贫困群众满意度101%）。</t>
  </si>
  <si>
    <t>0.8</t>
  </si>
  <si>
    <t>蔡桥乡乐山村项目子类型通村、组硬化路面村（组）路项目2020051</t>
  </si>
  <si>
    <t>202017057</t>
  </si>
  <si>
    <t>3.5米宽300米长</t>
  </si>
  <si>
    <t>1、产出数量指标；道路堡矿0.300公里
2、社会经济效益改善全村群众生产条件；
3、群众满意度95%（其中贫困群众满意度101%）。</t>
  </si>
  <si>
    <t>蔡桥乡乐山村项目子类型通村、组硬化路面村（组）路项目2020052</t>
  </si>
  <si>
    <t>202017058</t>
  </si>
  <si>
    <t>乐山村9组11组16组</t>
  </si>
  <si>
    <t>3.5米宽*200米长</t>
  </si>
  <si>
    <t>1、产出数量指标；道路铺沙0.25公里
2、社会经济效益改善全村群众生产条件；
3、群众满意度95%（其中贫困群众满意度101%）。</t>
  </si>
  <si>
    <t>蔡桥乡乐山村项目子类型通村、组硬化路面村（组）路项目2020053</t>
  </si>
  <si>
    <t>202017059</t>
  </si>
  <si>
    <t>金称市镇金称市村</t>
  </si>
  <si>
    <t>金称市镇金称市村建档立卡贫困户入户路项目</t>
  </si>
  <si>
    <t>建档立卡贫困户入户路项目</t>
  </si>
  <si>
    <t>郑家、狮子湾人行路3公里</t>
  </si>
  <si>
    <t>该项目村总户数524户1978人，全村群众（代表）参与该项目民主议事决策，该项目建成后显著改善和提高生产条件，其中贫困户134户544人显著受益。</t>
  </si>
  <si>
    <t>陈  刚</t>
  </si>
  <si>
    <t>金称市镇金称市村建档立卡贫困户入户路项目2020313</t>
  </si>
  <si>
    <t>202017060</t>
  </si>
  <si>
    <t>谷洲镇岳弄村</t>
  </si>
  <si>
    <t>长远8-12组机耕道1km</t>
  </si>
  <si>
    <t>1、产出数量指标：机耕道1km；
2、社会经济效益指标：改善全村群众生产条件；
3、群众满意度95%（其中贫困群众满意度100%）。</t>
  </si>
  <si>
    <t>曾解</t>
  </si>
  <si>
    <t>该项目村总户数526户1841人，全村群众（代表）参与该项目民主议事决策，该项目建成后显著改善和提高生产条件，其中贫困户38户145人显著受益。</t>
  </si>
  <si>
    <t>谷洲镇岳弄村村（组）路项目2020004</t>
  </si>
  <si>
    <t>202017061</t>
  </si>
  <si>
    <t>长远片冲里院子渠道维修2km</t>
  </si>
  <si>
    <t>1、产出数量指标：渠道维修2km；
2、社会经济效益指标：改善全村群众生产条件；
3、群众满意度95%（其中贫困群众满意度100%）。</t>
  </si>
  <si>
    <t>谷洲镇岳弄村灌溉渠道项目2020005</t>
  </si>
  <si>
    <t>202017062</t>
  </si>
  <si>
    <t>岳弄片对河水渠，井塘冲水渠，枫木塘水渠水渠维修2km</t>
  </si>
  <si>
    <t>1、产出数量指标：水渠维修2km；
2、社会经济效益指标：改善全村群众生产条件；
3、群众满意度95%（其中贫困群众满意度100%）。</t>
  </si>
  <si>
    <t>谷洲镇岳弄村灌溉渠道项目2020006</t>
  </si>
  <si>
    <t>202017063</t>
  </si>
  <si>
    <t>新塘垅至杨家坪道路硬化0.3公里</t>
  </si>
  <si>
    <t>交通局</t>
  </si>
  <si>
    <t>1、产出数量指标新塘垅至杨家坪道路硬化0.3公里；
2、社会经济效益改善全村群众生产条件；
3、群众满意度100%（其中贫困群众满意度100%）。</t>
  </si>
  <si>
    <t>王小荣</t>
  </si>
  <si>
    <t>15211958878</t>
  </si>
  <si>
    <t>该项目村总户数580户1565人，全村群众（代表）参与该项目民主议事决策，该项目建成后显著改善和提高生产条件，其中贫困户116户449人显著受益。</t>
  </si>
  <si>
    <t>邵阳县-九公桥镇-东田村-基础设施-新塘垅至杨家坪道路硬化</t>
  </si>
  <si>
    <t>202017064</t>
  </si>
  <si>
    <t>余家大塘维修加固1口</t>
  </si>
  <si>
    <t>水利局</t>
  </si>
  <si>
    <t>1、产出数量指标余家大塘维修加固1口；
2、社会经济效益改善全村群众生产条件；
3、群众满意度100%（其中贫困群众满意度100%）。</t>
  </si>
  <si>
    <t>恢复</t>
  </si>
  <si>
    <t>邵阳县-九公桥镇-东田村-基础设施-余家大塘维修加固</t>
  </si>
  <si>
    <t>202017065</t>
  </si>
  <si>
    <t>坦边电排、水圳维修300米</t>
  </si>
  <si>
    <t>1、产出数量指标坦边电排、水圳维修300米；
2、社会经济效益改善全村群众生产条件；
3、群众满意度100%（其中贫困群众满意度100%）。</t>
  </si>
  <si>
    <t>300</t>
  </si>
  <si>
    <t>邵阳县-九公桥镇-东田村-基础设施-坦边电排、水圳维修</t>
  </si>
  <si>
    <t>202017066</t>
  </si>
  <si>
    <t>头塘水圳维修500米</t>
  </si>
  <si>
    <t>1、产出数量指标头塘水圳维修500米；
2、社会经济效益改善全村群众生产条件；
3、群众满意度100%（其中贫困群众满意度100%）。</t>
  </si>
  <si>
    <t>500</t>
  </si>
  <si>
    <t>邵阳县-九公桥镇-东田村-基础设施-头塘水圳维修</t>
  </si>
  <si>
    <t>202017067</t>
  </si>
  <si>
    <t>谷洲镇长城村</t>
  </si>
  <si>
    <t>新修道路6-11组1.2km</t>
  </si>
  <si>
    <t>1、产出数量指标：新修道路6-11组1.2km；
2、社会经济效益指标：改善全村群众生产条件；
3、群众满意度95%（其中贫困群众满意度100%）。</t>
  </si>
  <si>
    <t>郭国祥</t>
  </si>
  <si>
    <t>谷洲镇长城村村（组）路项目2020001</t>
  </si>
  <si>
    <t>202017068</t>
  </si>
  <si>
    <t>集中供水点项目</t>
  </si>
  <si>
    <t>长城村柏树片1-10（6组除外）水表级水管更换</t>
  </si>
  <si>
    <t>1、产出数量指标：1-10（6组除外）水表级水管更换；
2、社会经济效益指标：改善全村群众生产条件；
3、群众满意度95%（其中贫困群众满意度100%）。</t>
  </si>
  <si>
    <t>谷洲镇长城村集中供水点2020001</t>
  </si>
  <si>
    <t>202017069</t>
  </si>
  <si>
    <t>岩口铺镇如意村</t>
  </si>
  <si>
    <t>渠道500米</t>
  </si>
  <si>
    <t>1、产出数量指标300立方米；
2、贫困群众满意度100%。</t>
  </si>
  <si>
    <t>李念龙</t>
  </si>
  <si>
    <t>该项目村总户数610户2447人，全村群众（代表）参与该项目民主议事决策，该项目建成后显著改善和提高生产条件，其中贫困户162户666人显著受益。</t>
  </si>
  <si>
    <t>岩口铺镇如意村灌溉渠道项目2020040</t>
  </si>
  <si>
    <t>202017070</t>
  </si>
  <si>
    <t>道路基础4公里</t>
  </si>
  <si>
    <t>岩口铺镇如意村村（组）路项目2020041</t>
  </si>
  <si>
    <t>202017071</t>
  </si>
  <si>
    <t>白仓镇三堆村</t>
  </si>
  <si>
    <t>丰牧岭至水厂道路硬化0.5公里</t>
  </si>
  <si>
    <t>1、产出数量指标：道路硬化0.5公里，2、社会效益指标：受益建档立卡638人。可持续影响指标工程设计使用年限20年3、受益贫困人口满意度100%</t>
  </si>
  <si>
    <t>胡社语</t>
  </si>
  <si>
    <t>该项目村总户数613户2786人，全村群众（代表）参与该项目民主议事决策，该项目建成后显著改善和提高生产条件，其中贫困户126户578人显著受益。</t>
  </si>
  <si>
    <t>白仓镇三堆村村（组）路项目2020013</t>
  </si>
  <si>
    <t>202017072</t>
  </si>
  <si>
    <t>机耕道道路铺沙及挡土墙建设</t>
  </si>
  <si>
    <t>1、产出数量指标：道路铺沙4公里及道路挡土墙，2、社会效益指标：受益建档立卡638人。可持续影响指标工程设计使用年限20年3、受益贫困人口满意度100%</t>
  </si>
  <si>
    <t>白仓镇三堆村灌溉渠道项目2020014</t>
  </si>
  <si>
    <t>202017073</t>
  </si>
  <si>
    <t>谷洲镇式南社区</t>
  </si>
  <si>
    <t>农产品加工厂项目</t>
  </si>
  <si>
    <t>式南社区农产品加工厂（红薯、玉米、大豆等）</t>
  </si>
  <si>
    <t>1、产出数量指标：式南社区农产品加工厂1个；
2、社会经济效益指标：改善全村群众生产条件；
3、群众满意度95%（其中贫困群众满意度100%）。</t>
  </si>
  <si>
    <t>王光跃</t>
  </si>
  <si>
    <t>该项目村总户数645户2222人，全村群众（代表）参与该项目民主议事决策，该项目建成后显著改善和提高生产条件，其中贫困户72户261人显著受益。</t>
  </si>
  <si>
    <t>谷洲镇式南社区种植业2020002</t>
  </si>
  <si>
    <t>202017074</t>
  </si>
  <si>
    <t>庙山边山塘维修、塘坝加固；杨家冲山塘塘坝加固</t>
  </si>
  <si>
    <t>1、产出数量指标：维修加固山塘2口；产出质量指标项目（工程）验收合格率100%；
2、社会效益指标：生产条件改善，显著受益建档立卡贫困人口84人；可持续影响指标工程设计使用年限100年；
3、受益贫困人口满意度20%。</t>
  </si>
  <si>
    <t>杨正国</t>
  </si>
  <si>
    <t>该项目村总户数645户3436人，全村群众（代表）参与该项目民主议事决策，该项目建成后显著改善和提高生产条件，其中贫困户122户450人显著受益。</t>
  </si>
  <si>
    <t>黄亭市镇双龙村项目子类型小型农田水利设施灌溉塘（堰、井）项目2020154</t>
  </si>
  <si>
    <t>202017075</t>
  </si>
  <si>
    <t>双龙村李家组—双桥组防洪灌溉渠道新建加堡矿，</t>
  </si>
  <si>
    <t>1、产出数量指标：新建灌溉渠道800米；产出质量指标项目（工程）验收合格率100%；
2、社会效益指标：生产条件改善，显著受益建档立卡贫困人口84人；可持续影响指标工程设计使用年限100年；
3、受益贫困人口满意度20%。</t>
  </si>
  <si>
    <t>800</t>
  </si>
  <si>
    <t>黄亭市镇双龙村项目子类型小型农田水利设施灌溉渠道项目2020155</t>
  </si>
  <si>
    <t>202017076</t>
  </si>
  <si>
    <t>黄亭市镇对河村</t>
  </si>
  <si>
    <t>大水组新修毛路及硬化200米，路基宽7米</t>
  </si>
  <si>
    <t>1、产出数量指标：道路硬化200米；产出质量指标项目（工程）验收合格率100%；
2、社会效益指标：生产条件改善，显著受益建档立卡贫困人口34人；可持续影响指标工程设计使用年限20年；
3、受益贫困人口满意度100%。</t>
  </si>
  <si>
    <t>张清云</t>
  </si>
  <si>
    <t>该项目村总户数789户3231人，全村群众（代表）参与该项目民主议事决策，该项目建成后显著改善和提高生产条件，其中贫困户173户736人显著受益。</t>
  </si>
  <si>
    <t>黄亭市镇对河村村（组）路项目2020136</t>
  </si>
  <si>
    <t>202017077</t>
  </si>
  <si>
    <t>沿河片移民新村至水厂道路硬化220米</t>
  </si>
  <si>
    <t>1、产出数量指标：道路硬化220米；产出质量指标项目（工程）验收合格率100%；
2、社会效益指标：生产条件改善，显著受益建档立卡贫困人口34人；可持续影响指标工程设计使用年限20年；
3、受益贫困人口满意度100%。</t>
  </si>
  <si>
    <t>黄亭市镇对河村项目子类型通村、组硬化路及护栏村（组）路项目2020156</t>
  </si>
  <si>
    <t>202017078</t>
  </si>
  <si>
    <t>冷水片天龙院子到石矿院子路面铺沙及硬化 300米</t>
  </si>
  <si>
    <t>黄亭市镇对河村项目子类型通村、组硬化路及护栏村（组）路项目2020157</t>
  </si>
  <si>
    <t>202017079</t>
  </si>
  <si>
    <t>下花桥镇岩门村</t>
  </si>
  <si>
    <t>青山弯道路硬化500米</t>
  </si>
  <si>
    <t>1、产出数量指标道路硬化500米
2、社会经济效益改善全村群众生产条件；
3、群众满意度95%（其中贫困群众满意度100%）。</t>
  </si>
  <si>
    <t>孟小平</t>
  </si>
  <si>
    <t>该项目村总户数790户3405人，全村群众（代表）参与该项目民主议事决策，该项目建成后显著改善和提高生产条件，其中贫困户159户638人显著受益。</t>
  </si>
  <si>
    <t>下花桥镇岩门村村（组）路项目下花桥新增2020021</t>
  </si>
  <si>
    <t>202017080</t>
  </si>
  <si>
    <t>小溪市乡田心村</t>
  </si>
  <si>
    <t>田心村黑龙井机部至张家组、坳头山至烟水井、比干井至小院组、冲机头至饮水机房</t>
  </si>
  <si>
    <t>田心村黑龙井机部至张家组、坳头山至烟水井、比干井至小院组、冲机头至饮水机房四条渠道</t>
  </si>
  <si>
    <t>小溪市乡人民政府</t>
  </si>
  <si>
    <t>1、产出数量指标：田心村黑龙井机部至张家组、坳头山至烟水井、比干井至小院组、冲机头至饮水机房四条渠道4千米新修2、社会效益指标：受益建档立卡404人。可持续影响指标工程设计使用年限20年3、受益贫困人口满意度100%</t>
  </si>
  <si>
    <t>千米</t>
  </si>
  <si>
    <t>刘湘生</t>
  </si>
  <si>
    <t>该项目村总户数797户3522人，全村群众（代表）参与该项目民主议事决策，该项目建成后显著改善和提高生产条件，其中贫困户173户626人显著受益。</t>
  </si>
  <si>
    <t>小溪市乡田心村灌溉渠道项目202053</t>
  </si>
  <si>
    <t>202017081</t>
  </si>
  <si>
    <t>河伯乡上阳村</t>
  </si>
  <si>
    <t>通村、组硬化路及护栏</t>
  </si>
  <si>
    <t>烤烟房征地及三通一平</t>
  </si>
  <si>
    <t>1、产出数量2000平米；
2、社会经济效益改善全村群众生产条件；
3、群众满意度95%（其中贫困群众满意度100%）。</t>
  </si>
  <si>
    <t>2000</t>
  </si>
  <si>
    <t>平米</t>
  </si>
  <si>
    <t>陈时友</t>
  </si>
  <si>
    <t>该项目村总户数801户3112人，全村群众（代表）参与该项目民主议事决策，该项目建成后显著改善和提高生产条件，其中贫困户78户316人显著受益。</t>
  </si>
  <si>
    <t>河伯乡上阳村通村、组硬化路及护栏村（组）路项目2020032404</t>
  </si>
  <si>
    <t>202017082</t>
  </si>
  <si>
    <t>太冲塘、庄上、月塘深坑等水渠维修5公里</t>
  </si>
  <si>
    <t>1、产出数量长5公里；
2、社会经济效益改善全村群众生产条件；
3、群众满意度95%（其中贫困群众满意度100%）。</t>
  </si>
  <si>
    <t>5</t>
  </si>
  <si>
    <t>河伯乡上阳村灌溉渠道项目2020032405</t>
  </si>
  <si>
    <t>202017083</t>
  </si>
  <si>
    <t>郦家坪镇横桥村</t>
  </si>
  <si>
    <t>道路建设</t>
  </si>
  <si>
    <t>郦家坪镇人民政府</t>
  </si>
  <si>
    <t>1、产出数量指标：村部道路硬化250米；产出质量指标项目（工程）验收合格率100%；
2、社会效益指标：生产条件改善，显著受益建档立卡贫困人口537人；可持续影响指标工程设计使用年限20年；
3、受益贫困人口满意度100%。</t>
  </si>
  <si>
    <t>10</t>
  </si>
  <si>
    <t>郑良元</t>
  </si>
  <si>
    <t>该项目村总户数801户3435人，全村群众（代表）参与该项目民主议事决策，该项目建成后显著改善和提高生产条件，其中贫困户188户724人显著受益。</t>
  </si>
  <si>
    <t>郦家坪镇横桥村村（组）路项目督战3</t>
  </si>
  <si>
    <t>202017084</t>
  </si>
  <si>
    <t>小溪市乡川门村</t>
  </si>
  <si>
    <t>川门村孔雀滩电站至王家院子</t>
  </si>
  <si>
    <t>修渠道1.5千米及渠道机埠变压器</t>
  </si>
  <si>
    <t>1、产出数量指标：修渠道1.5千米及渠道机埠变压器；产出质量指标项目（工程）验收合格率100%；
2、社会效益指标：生产条件改善，显著受益建档立卡贫困人口698人；可持续影响指标工程设计使用年限20年；
3、受益贫困人口满意度100%。</t>
  </si>
  <si>
    <t>李玲</t>
  </si>
  <si>
    <t>该项目村总户数802户3226人，全村群众（代表）参与该项目民主议事决策，该项目建成后显著改善和提高生产条件，其中贫困户187户698人显著受益。</t>
  </si>
  <si>
    <t>小溪市乡川门村灌溉渠道项目202051</t>
  </si>
  <si>
    <t>202017085</t>
  </si>
  <si>
    <t>黄荆乡四塘村</t>
  </si>
  <si>
    <t>发展油茶产业600亩，全村23个组人居环境整治</t>
  </si>
  <si>
    <t>1、产出数量指标：发展油茶产业600亩，全村23个组人居环境整治；
2、社会经济效益改善全村群众生产条件；
3、群众满意度92%（其中贫困群众满意度100%）。</t>
  </si>
  <si>
    <t>600</t>
  </si>
  <si>
    <t>肖云成</t>
  </si>
  <si>
    <t>该项目村总户数838户3191人，全村群众（代表）参与该项目民主议事决策，该项目建成后显著改善和提高生产条件，其中贫困户625人显著受益。</t>
  </si>
  <si>
    <t>黄荆乡四塘村产业发展项目2020023</t>
  </si>
  <si>
    <t>202017086</t>
  </si>
  <si>
    <t>小溪市乡山田村</t>
  </si>
  <si>
    <t>山田村村部至新院组</t>
  </si>
  <si>
    <t>道路硬化290米</t>
  </si>
  <si>
    <t>1、产出数量指标：道路硬化290米   2、社会效益指标：受益建档立卡468人。可持续影响指标工程设计使用年限20年3、受益贫困人口满意度100%</t>
  </si>
  <si>
    <t>罗利方</t>
  </si>
  <si>
    <t>该项目村总户数881户2442人，全村群众（代表）参与该项目民主议事决策，该项目建成后显著改善和提高生产条件，其中贫困户124户468人显著受益。</t>
  </si>
  <si>
    <t>小溪市乡山田村村（组）路项目202054</t>
  </si>
  <si>
    <t>202017087</t>
  </si>
  <si>
    <t>山田村上边片至碑坪片</t>
  </si>
  <si>
    <t>道路扩宽1400米，及道路堡矿300米。</t>
  </si>
  <si>
    <t>1、产出数量指标：道路扩宽1400米，及道路堡矿300米。   2、社会效益指标：受益建档立卡468人。可持续影响指标工程设计使用年限20年3、受益贫困人口满意度100%</t>
  </si>
  <si>
    <t>小溪市乡山田村村（组）路项目202055</t>
  </si>
  <si>
    <t>202017088</t>
  </si>
  <si>
    <t>塘田市镇对河村</t>
  </si>
  <si>
    <t>对河村9组10组12组</t>
  </si>
  <si>
    <t>修建对河村9组10组12组村道0.8公里</t>
  </si>
  <si>
    <t>塘田市镇人民政府</t>
  </si>
  <si>
    <t>1、产出数量指标：修建对河村9组10组12组村道0.8公里。2、社会效益指标：受益建档立卡135人。可持续影响指标工程设计使用年限20年3、受益贫困人口满意度100%</t>
  </si>
  <si>
    <t>周元保</t>
  </si>
  <si>
    <t>该项目有建档立卡贫困户109户480人参与民主议事决策，项目建成后带贫109户480人，减贫24户93人，直接受益人年平可增收1040元。</t>
  </si>
  <si>
    <t>塘田市镇对河村村（组）路项目202036</t>
  </si>
  <si>
    <t>202017089</t>
  </si>
  <si>
    <t>花果山柑桔基地200亩</t>
  </si>
  <si>
    <t>1、产出数量指标：花果山柑桔基地200亩；2、社会效益指标：受益建档立卡544人，可持续影响指标工程设计使用年限20年；3，、受益贫困人口满意度100%</t>
  </si>
  <si>
    <t>该项目有建档立卡贫困户134户544人参与民主议事决策，项目建成后带贫134户544人，减贫12户35人，直接受益人年平可增收400元，村集体经济增加4万元</t>
  </si>
  <si>
    <t>金称市镇金称市村水果项目2020305</t>
  </si>
  <si>
    <t>202017090</t>
  </si>
  <si>
    <t>谷洲镇中坝村</t>
  </si>
  <si>
    <t>养殖业</t>
  </si>
  <si>
    <t>入股邵阳县德成养殖有限公司（养猪、牛等）</t>
  </si>
  <si>
    <t>1、产出数量指标：入股邵阳县德成养殖有限公司；
2、社会经济效益指标：改善全村群众生产条件；
3、群众满意度95%（其中贫困群众满意度100%）。</t>
  </si>
  <si>
    <t>黄良忠</t>
  </si>
  <si>
    <t>该项目有建档立卡贫困户144户553人参与民主议事决策，项目建成后带贫144户553人，减贫41户123人，直接受益人年平可增收750元。</t>
  </si>
  <si>
    <t>谷洲镇中坝村养殖业2020003</t>
  </si>
  <si>
    <t>202017091</t>
  </si>
  <si>
    <t>罗城乡淡茄子铺村</t>
  </si>
  <si>
    <t>维修淡茄子铺村茨塘组渠道</t>
  </si>
  <si>
    <t>罗城乡人民政府</t>
  </si>
  <si>
    <t>1、产出数量指标维修淡茄子铺村茨塘组渠道;
2、社会经济效益改善全村群众生产条件；
3、群众满意度95%（其中贫困群众满意度100%）。</t>
  </si>
  <si>
    <t>向明祥</t>
  </si>
  <si>
    <t>该项目有建档立卡贫困户155户667人参与民主议事决策，项目建成后带贫155户667人，减贫48户201人，直接受益人年平可增收750元。</t>
  </si>
  <si>
    <t>罗城乡淡茄子铺村灌溉塘（堰、井）项目2020031320</t>
  </si>
  <si>
    <t>202017092</t>
  </si>
  <si>
    <t>维修淡茄子铺街下水道</t>
  </si>
  <si>
    <t>1、产出数量指标维修淡茄子铺街下水道;
2、社会经济效益改善全村群众生产条件；
3、群众满意度95%（其中贫困群众满意度100%）。</t>
  </si>
  <si>
    <t>罗城乡淡茄子铺村灌溉塘（堰、井）项目2020031321</t>
  </si>
  <si>
    <t>202017093</t>
  </si>
  <si>
    <t>维修淡茄子铺村茨塘组水井</t>
  </si>
  <si>
    <t>1、产出数量指标维修淡茄子铺村茨塘组水井;
2、社会经济效益改善全村群众生产条件；
3、群众满意度95%（其中贫困群众满意度100%）。</t>
  </si>
  <si>
    <t>罗城乡淡茄子铺村灌溉塘（堰、井）项目2020031322</t>
  </si>
  <si>
    <t>202017094</t>
  </si>
  <si>
    <t>维修淡茄子铺村长塘组水井</t>
  </si>
  <si>
    <t>1、产出数量指标维修淡茄子铺村长塘组水井;
2、社会经济效益改善全村群众生产条件；
3、群众满意度95%（其中贫困群众满意度100%）。</t>
  </si>
  <si>
    <t>罗城乡淡茄子铺村灌溉塘（堰、井）项目2020031323</t>
  </si>
  <si>
    <t>202017095</t>
  </si>
  <si>
    <t>淡茄子铺村茨塘组牛栏塘堵漏</t>
  </si>
  <si>
    <t>1、产出数量指标淡茄子铺村茨塘组牛栏塘堵漏;
2、社会经济效益改善全村群众生产条件；
3、群众满意度95%（其中贫困群众满意度100%）。</t>
  </si>
  <si>
    <t>罗城乡淡茄子铺村灌溉塘（堰、井）项目2020031324</t>
  </si>
  <si>
    <t>202017096</t>
  </si>
  <si>
    <t>维修淡茄子铺村上下艾家渠道</t>
  </si>
  <si>
    <t>1、产出数量指标维修淡茄子铺村上下艾家渠道;
2、社会经济效益改善全村群众生产条件；
3、群众满意度95%（其中贫困群众满意度100%）。</t>
  </si>
  <si>
    <t>罗城乡淡茄子铺村灌溉塘（堰、井）项目2020031325</t>
  </si>
  <si>
    <t>202017097</t>
  </si>
  <si>
    <t>通村院落堡矿维修1个</t>
  </si>
  <si>
    <t>1、产出数量指标通村院落堡矿维修1个;
2、社会经济效益改善全村群众生产条件；
3、群众满意度95%（其中贫困群众满意度100%）。</t>
  </si>
  <si>
    <t>罗城乡淡茄子铺村村（组）路项目2020031326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</si>
</sst>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大标宋简体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大标宋简体"/>
      <charset val="134"/>
    </font>
    <font>
      <sz val="11"/>
      <color theme="1"/>
      <name val="黑体"/>
      <charset val="134"/>
    </font>
    <font>
      <sz val="26"/>
      <color theme="1"/>
      <name val="方正大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3" fillId="0" borderId="0"/>
    <xf numFmtId="0" fontId="15" fillId="0" borderId="6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2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top"/>
    </xf>
    <xf numFmtId="0" fontId="1" fillId="0" borderId="1" xfId="0" applyNumberFormat="1" applyFont="1" applyFill="1" applyBorder="1" applyAlignment="1">
      <alignment horizontal="justify" vertical="center" wrapText="1"/>
    </xf>
    <xf numFmtId="14" fontId="1" fillId="0" borderId="1" xfId="0" applyNumberFormat="1" applyFont="1" applyFill="1" applyBorder="1" applyAlignment="1">
      <alignment horizontal="left" vertical="center" wrapText="1" shrinkToFit="1"/>
    </xf>
    <xf numFmtId="14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1" xfId="0" applyFont="1" applyFill="1" applyBorder="1" applyAlignment="1" applyProtection="1">
      <alignment horizontal="justify" vertical="center" wrapText="1"/>
    </xf>
    <xf numFmtId="0" fontId="1" fillId="0" borderId="1" xfId="5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justify" vertical="center" wrapText="1"/>
      <protection locked="0"/>
    </xf>
    <xf numFmtId="49" fontId="1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" fillId="0" borderId="1" xfId="0" applyFont="1" applyFill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uu\Desktop\2019.9.29&#25910;&#21508;&#20065;&#38215;&#21488;&#36134;&#21450;&#26368;&#32456;&#32479;&#35745;&#34920;\&#35895;&#27954;&#38215;&#39033;&#30446;&#24211;&#24314;&#35774;&#21450;&#21488;&#36134;%20(1)\&#37045;&#38451;&#21439;&#35895;&#27954;&#38215;&#39033;&#30446;&#24211;&#24314;&#35774;&#35268;&#33539;&#26126;&#32454;&#34920;&#65288;&#26681;&#25454;&#22269;&#25206;&#31995;&#32479;&#39033;&#30446;&#31649;&#29702;&#35843;&#2597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uu\Desktop\2019.9.29&#25910;&#21508;&#20065;&#38215;&#21488;&#36134;&#21450;&#26368;&#32456;&#32479;&#35745;&#34920;\&#35895;&#27954;&#38215;&#39033;&#30446;&#24211;&#24314;&#35774;&#21450;&#21488;&#36134;%20(1)\&#37045;&#38451;&#21439;&#35895;&#27954;&#38215;&#33073;&#36139;&#25915;&#22362;&#39033;&#30446;&#24211;&#24314;&#35774;&#8220;&#22238;&#22836;&#30475;&#8221;&#28165;&#26597;&#26803;&#29702;&#20998;&#31867;&#25972;&#25913;&#21488;&#3613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&#30424;\&#21439;&#25206;&#36139;&#21150;&#29579;&#27946;&#27874;&#21150;&#20844;&#25991;&#20214;&#22841;\&#39033;&#30446;&#24211;&#24314;&#35774;&#30456;&#20851;&#36164;&#26009;\2019.7.10&#20840;&#21439;&#25152;&#26377;&#39033;&#30446;&#24211;&#25968;&#25454;&#27719;&#24635;&#34920;\&#20116;&#23792;&#38138;&#38215;2019&#24180;&#37045;&#38451;&#21439;&#39033;&#30446;&#24211;&#24314;&#35774;&#35268;&#33539;&#26126;&#32454;&#34920;%20-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9年度项目库建设规范明细表(新表）"/>
      <sheetName val="Sheet7"/>
      <sheetName val="扶贫项目类型"/>
      <sheetName val="项目归口单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邵阳县谷洲镇脱贫攻坚项目库建设“回头看”清查梳理分类整改台账"/>
      <sheetName val="台账数据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申报归口单位统计表"/>
      <sheetName val="2019年度项目库建设规范明细表(新表）"/>
      <sheetName val="需变更项目"/>
      <sheetName val="Sheet7"/>
      <sheetName val="源数据（1）"/>
      <sheetName val="源数据"/>
      <sheetName val="扶贫项目类型"/>
      <sheetName val="项目归口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3" sqref="C3"/>
    </sheetView>
  </sheetViews>
  <sheetFormatPr defaultColWidth="9" defaultRowHeight="13.5" outlineLevelCol="4"/>
  <cols>
    <col min="1" max="1" width="12.5" customWidth="1"/>
    <col min="2" max="2" width="20" customWidth="1"/>
    <col min="3" max="3" width="22.1333333333333" customWidth="1"/>
    <col min="4" max="4" width="11.75" customWidth="1"/>
    <col min="5" max="5" width="21.3833333333333" customWidth="1"/>
  </cols>
  <sheetData>
    <row r="1" ht="52" customHeight="1" spans="1:5">
      <c r="A1" s="42" t="s">
        <v>0</v>
      </c>
      <c r="B1" s="42"/>
      <c r="C1" s="42"/>
      <c r="D1" s="42"/>
      <c r="E1" s="42"/>
    </row>
    <row r="2" s="63" customFormat="1" ht="33" customHeight="1" spans="1:5">
      <c r="A2" s="64"/>
      <c r="B2" s="64"/>
      <c r="C2" s="64"/>
      <c r="D2" s="65" t="s">
        <v>1</v>
      </c>
      <c r="E2" s="65"/>
    </row>
    <row r="3" s="63" customFormat="1" ht="42" customHeight="1" spans="1:5">
      <c r="A3" s="66" t="s">
        <v>2</v>
      </c>
      <c r="B3" s="66" t="s">
        <v>3</v>
      </c>
      <c r="C3" s="66" t="s">
        <v>4</v>
      </c>
      <c r="D3" s="66" t="s">
        <v>5</v>
      </c>
      <c r="E3" s="66" t="s">
        <v>6</v>
      </c>
    </row>
    <row r="4" s="63" customFormat="1" ht="38" customHeight="1" spans="1:5">
      <c r="A4" s="67" t="s">
        <v>7</v>
      </c>
      <c r="B4" s="67" t="s">
        <v>8</v>
      </c>
      <c r="C4" s="68" t="s">
        <v>9</v>
      </c>
      <c r="D4" s="68">
        <v>2</v>
      </c>
      <c r="E4" s="68">
        <v>1109</v>
      </c>
    </row>
    <row r="5" s="63" customFormat="1" ht="38" customHeight="1" spans="1:5">
      <c r="A5" s="69"/>
      <c r="B5" s="69"/>
      <c r="C5" s="68" t="s">
        <v>10</v>
      </c>
      <c r="D5" s="70">
        <v>26</v>
      </c>
      <c r="E5" s="70">
        <v>1350.2</v>
      </c>
    </row>
    <row r="6" s="63" customFormat="1" ht="38" customHeight="1" spans="1:5">
      <c r="A6" s="69"/>
      <c r="B6" s="69"/>
      <c r="C6" s="68" t="s">
        <v>11</v>
      </c>
      <c r="D6" s="70">
        <v>1</v>
      </c>
      <c r="E6" s="70">
        <v>4</v>
      </c>
    </row>
    <row r="7" s="63" customFormat="1" ht="38" customHeight="1" spans="1:5">
      <c r="A7" s="69"/>
      <c r="B7" s="69"/>
      <c r="C7" s="68" t="s">
        <v>12</v>
      </c>
      <c r="D7" s="70">
        <v>5</v>
      </c>
      <c r="E7" s="70">
        <v>61.1</v>
      </c>
    </row>
    <row r="8" s="63" customFormat="1" ht="38" customHeight="1" spans="1:5">
      <c r="A8" s="69"/>
      <c r="B8" s="69"/>
      <c r="C8" s="68" t="s">
        <v>13</v>
      </c>
      <c r="D8" s="70">
        <v>6</v>
      </c>
      <c r="E8" s="70">
        <v>37.044</v>
      </c>
    </row>
    <row r="9" s="63" customFormat="1" ht="38" customHeight="1" spans="1:5">
      <c r="A9" s="69"/>
      <c r="B9" s="69"/>
      <c r="C9" s="68" t="s">
        <v>14</v>
      </c>
      <c r="D9" s="70">
        <v>3</v>
      </c>
      <c r="E9" s="70">
        <v>15</v>
      </c>
    </row>
    <row r="10" s="63" customFormat="1" ht="38" customHeight="1" spans="1:5">
      <c r="A10" s="69"/>
      <c r="B10" s="69"/>
      <c r="C10" s="68" t="s">
        <v>15</v>
      </c>
      <c r="D10" s="70">
        <v>4</v>
      </c>
      <c r="E10" s="70">
        <v>14</v>
      </c>
    </row>
    <row r="11" s="63" customFormat="1" ht="38" customHeight="1" spans="1:5">
      <c r="A11" s="69"/>
      <c r="B11" s="69"/>
      <c r="C11" s="68" t="s">
        <v>16</v>
      </c>
      <c r="D11" s="70">
        <v>2</v>
      </c>
      <c r="E11" s="70">
        <v>15.6559999999995</v>
      </c>
    </row>
    <row r="12" s="63" customFormat="1" ht="38" customHeight="1" spans="1:5">
      <c r="A12" s="71"/>
      <c r="B12" s="71"/>
      <c r="C12" s="68" t="s">
        <v>17</v>
      </c>
      <c r="D12" s="70">
        <v>1</v>
      </c>
      <c r="E12" s="70">
        <v>12</v>
      </c>
    </row>
    <row r="13" s="63" customFormat="1" ht="38" customHeight="1" spans="1:5">
      <c r="A13" s="72" t="s">
        <v>18</v>
      </c>
      <c r="B13" s="72"/>
      <c r="C13" s="72"/>
      <c r="D13" s="72">
        <v>50</v>
      </c>
      <c r="E13" s="72">
        <v>2618</v>
      </c>
    </row>
  </sheetData>
  <mergeCells count="4">
    <mergeCell ref="A1:E1"/>
    <mergeCell ref="D2:E2"/>
    <mergeCell ref="A4:A12"/>
    <mergeCell ref="B4:B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4"/>
  <sheetViews>
    <sheetView workbookViewId="0">
      <selection activeCell="A1" sqref="A1:N1"/>
    </sheetView>
  </sheetViews>
  <sheetFormatPr defaultColWidth="9" defaultRowHeight="13.5"/>
  <cols>
    <col min="1" max="1" width="13.6333333333333" customWidth="1"/>
    <col min="2" max="2" width="12.1333333333333" customWidth="1"/>
    <col min="4" max="4" width="16.25" customWidth="1"/>
    <col min="5" max="5" width="15.75" customWidth="1"/>
    <col min="8" max="8" width="20.5" customWidth="1"/>
    <col min="11" max="11" width="9.25"/>
    <col min="13" max="13" width="15.5" customWidth="1"/>
    <col min="14" max="14" width="22.8833333333333" customWidth="1"/>
  </cols>
  <sheetData>
    <row r="1" ht="47" customHeight="1" spans="1:14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ht="22" customHeight="1" spans="1:1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 t="s">
        <v>20</v>
      </c>
      <c r="M2" s="57"/>
    </row>
    <row r="3" s="55" customFormat="1" ht="30" customHeight="1" spans="1:14">
      <c r="A3" s="58" t="s">
        <v>21</v>
      </c>
      <c r="B3" s="58" t="s">
        <v>22</v>
      </c>
      <c r="C3" s="58" t="s">
        <v>23</v>
      </c>
      <c r="D3" s="58" t="s">
        <v>24</v>
      </c>
      <c r="E3" s="58" t="s">
        <v>25</v>
      </c>
      <c r="F3" s="58" t="s">
        <v>26</v>
      </c>
      <c r="G3" s="58" t="s">
        <v>2</v>
      </c>
      <c r="H3" s="58" t="s">
        <v>3</v>
      </c>
      <c r="I3" s="58" t="s">
        <v>27</v>
      </c>
      <c r="J3" s="58" t="s">
        <v>6</v>
      </c>
      <c r="K3" s="58" t="s">
        <v>28</v>
      </c>
      <c r="L3" s="58" t="s">
        <v>29</v>
      </c>
      <c r="M3" s="58" t="s">
        <v>30</v>
      </c>
      <c r="N3" s="58" t="s">
        <v>31</v>
      </c>
    </row>
    <row r="4" s="55" customFormat="1" ht="30" customHeight="1" spans="1:14">
      <c r="A4" s="58" t="s">
        <v>32</v>
      </c>
      <c r="B4" s="58" t="s">
        <v>33</v>
      </c>
      <c r="C4" s="58" t="s">
        <v>34</v>
      </c>
      <c r="D4" s="58" t="s">
        <v>10</v>
      </c>
      <c r="E4" s="58" t="s">
        <v>35</v>
      </c>
      <c r="F4" s="58">
        <v>18</v>
      </c>
      <c r="G4" s="59" t="s">
        <v>7</v>
      </c>
      <c r="H4" s="58" t="s">
        <v>36</v>
      </c>
      <c r="I4" s="58">
        <v>2618</v>
      </c>
      <c r="J4" s="58">
        <v>18</v>
      </c>
      <c r="K4" s="58">
        <v>2600</v>
      </c>
      <c r="L4" s="58">
        <v>0</v>
      </c>
      <c r="M4" s="58" t="s">
        <v>37</v>
      </c>
      <c r="N4" s="60" t="s">
        <v>38</v>
      </c>
    </row>
    <row r="5" s="55" customFormat="1" ht="30" customHeight="1" spans="1:14">
      <c r="A5" s="58" t="s">
        <v>32</v>
      </c>
      <c r="B5" s="58" t="s">
        <v>39</v>
      </c>
      <c r="C5" s="58" t="s">
        <v>34</v>
      </c>
      <c r="D5" s="58" t="s">
        <v>10</v>
      </c>
      <c r="E5" s="58" t="s">
        <v>40</v>
      </c>
      <c r="F5" s="58">
        <v>64</v>
      </c>
      <c r="G5" s="59" t="s">
        <v>7</v>
      </c>
      <c r="H5" s="58" t="s">
        <v>36</v>
      </c>
      <c r="I5" s="58">
        <v>2618</v>
      </c>
      <c r="J5" s="58">
        <v>64</v>
      </c>
      <c r="K5" s="58">
        <v>2536</v>
      </c>
      <c r="L5" s="58">
        <v>0</v>
      </c>
      <c r="M5" s="58" t="s">
        <v>37</v>
      </c>
      <c r="N5" s="60" t="s">
        <v>38</v>
      </c>
    </row>
    <row r="6" s="55" customFormat="1" ht="30" customHeight="1" spans="1:14">
      <c r="A6" s="58" t="s">
        <v>32</v>
      </c>
      <c r="B6" s="58" t="s">
        <v>41</v>
      </c>
      <c r="C6" s="58" t="s">
        <v>34</v>
      </c>
      <c r="D6" s="58" t="s">
        <v>10</v>
      </c>
      <c r="E6" s="58" t="s">
        <v>42</v>
      </c>
      <c r="F6" s="58">
        <v>40</v>
      </c>
      <c r="G6" s="59" t="s">
        <v>7</v>
      </c>
      <c r="H6" s="58" t="s">
        <v>36</v>
      </c>
      <c r="I6" s="58">
        <v>2618</v>
      </c>
      <c r="J6" s="58">
        <v>40</v>
      </c>
      <c r="K6" s="58">
        <v>2496</v>
      </c>
      <c r="L6" s="58">
        <v>0</v>
      </c>
      <c r="M6" s="58" t="s">
        <v>37</v>
      </c>
      <c r="N6" s="60" t="s">
        <v>38</v>
      </c>
    </row>
    <row r="7" s="55" customFormat="1" ht="30" customHeight="1" spans="1:14">
      <c r="A7" s="58" t="s">
        <v>32</v>
      </c>
      <c r="B7" s="58" t="s">
        <v>43</v>
      </c>
      <c r="C7" s="58" t="s">
        <v>34</v>
      </c>
      <c r="D7" s="58" t="s">
        <v>10</v>
      </c>
      <c r="E7" s="58" t="s">
        <v>44</v>
      </c>
      <c r="F7" s="58">
        <v>24</v>
      </c>
      <c r="G7" s="59" t="s">
        <v>7</v>
      </c>
      <c r="H7" s="58" t="s">
        <v>36</v>
      </c>
      <c r="I7" s="58">
        <v>2618</v>
      </c>
      <c r="J7" s="58">
        <v>24</v>
      </c>
      <c r="K7" s="58">
        <v>2472</v>
      </c>
      <c r="L7" s="58">
        <v>0</v>
      </c>
      <c r="M7" s="58" t="s">
        <v>37</v>
      </c>
      <c r="N7" s="60" t="s">
        <v>38</v>
      </c>
    </row>
    <row r="8" s="55" customFormat="1" ht="30" customHeight="1" spans="1:14">
      <c r="A8" s="58" t="s">
        <v>32</v>
      </c>
      <c r="B8" s="58" t="s">
        <v>45</v>
      </c>
      <c r="C8" s="58" t="s">
        <v>34</v>
      </c>
      <c r="D8" s="58" t="s">
        <v>10</v>
      </c>
      <c r="E8" s="58" t="s">
        <v>46</v>
      </c>
      <c r="F8" s="58">
        <v>173.6</v>
      </c>
      <c r="G8" s="59" t="s">
        <v>7</v>
      </c>
      <c r="H8" s="58" t="s">
        <v>36</v>
      </c>
      <c r="I8" s="58">
        <v>2618</v>
      </c>
      <c r="J8" s="58">
        <v>173.6</v>
      </c>
      <c r="K8" s="58">
        <v>2298.4</v>
      </c>
      <c r="L8" s="58">
        <v>0</v>
      </c>
      <c r="M8" s="58" t="s">
        <v>37</v>
      </c>
      <c r="N8" s="60" t="s">
        <v>38</v>
      </c>
    </row>
    <row r="9" s="55" customFormat="1" ht="30" customHeight="1" spans="1:14">
      <c r="A9" s="58" t="s">
        <v>32</v>
      </c>
      <c r="B9" s="58" t="s">
        <v>47</v>
      </c>
      <c r="C9" s="58" t="s">
        <v>34</v>
      </c>
      <c r="D9" s="58" t="s">
        <v>10</v>
      </c>
      <c r="E9" s="58" t="s">
        <v>48</v>
      </c>
      <c r="F9" s="58">
        <v>122</v>
      </c>
      <c r="G9" s="59" t="s">
        <v>7</v>
      </c>
      <c r="H9" s="58" t="s">
        <v>36</v>
      </c>
      <c r="I9" s="58">
        <v>2618</v>
      </c>
      <c r="J9" s="58">
        <v>122</v>
      </c>
      <c r="K9" s="58">
        <v>2176.4</v>
      </c>
      <c r="L9" s="58">
        <v>0</v>
      </c>
      <c r="M9" s="58" t="s">
        <v>37</v>
      </c>
      <c r="N9" s="60" t="s">
        <v>38</v>
      </c>
    </row>
    <row r="10" s="55" customFormat="1" ht="30" customHeight="1" spans="1:14">
      <c r="A10" s="58" t="s">
        <v>32</v>
      </c>
      <c r="B10" s="58" t="s">
        <v>49</v>
      </c>
      <c r="C10" s="58" t="s">
        <v>34</v>
      </c>
      <c r="D10" s="58" t="s">
        <v>10</v>
      </c>
      <c r="E10" s="58" t="s">
        <v>50</v>
      </c>
      <c r="F10" s="58">
        <v>71</v>
      </c>
      <c r="G10" s="59" t="s">
        <v>7</v>
      </c>
      <c r="H10" s="58" t="s">
        <v>36</v>
      </c>
      <c r="I10" s="58">
        <v>2618</v>
      </c>
      <c r="J10" s="58">
        <v>71</v>
      </c>
      <c r="K10" s="58">
        <v>2105.4</v>
      </c>
      <c r="L10" s="58">
        <v>0</v>
      </c>
      <c r="M10" s="58" t="s">
        <v>37</v>
      </c>
      <c r="N10" s="60" t="s">
        <v>38</v>
      </c>
    </row>
    <row r="11" s="55" customFormat="1" ht="30" customHeight="1" spans="1:14">
      <c r="A11" s="58" t="s">
        <v>32</v>
      </c>
      <c r="B11" s="58" t="s">
        <v>51</v>
      </c>
      <c r="C11" s="58" t="s">
        <v>34</v>
      </c>
      <c r="D11" s="58" t="s">
        <v>10</v>
      </c>
      <c r="E11" s="58" t="s">
        <v>52</v>
      </c>
      <c r="F11" s="58">
        <v>47</v>
      </c>
      <c r="G11" s="59" t="s">
        <v>7</v>
      </c>
      <c r="H11" s="58" t="s">
        <v>36</v>
      </c>
      <c r="I11" s="58">
        <v>2618</v>
      </c>
      <c r="J11" s="58">
        <v>47</v>
      </c>
      <c r="K11" s="58">
        <v>2058.4</v>
      </c>
      <c r="L11" s="58">
        <v>0</v>
      </c>
      <c r="M11" s="58" t="s">
        <v>37</v>
      </c>
      <c r="N11" s="60" t="s">
        <v>38</v>
      </c>
    </row>
    <row r="12" s="55" customFormat="1" ht="30" customHeight="1" spans="1:14">
      <c r="A12" s="58" t="s">
        <v>32</v>
      </c>
      <c r="B12" s="58" t="s">
        <v>53</v>
      </c>
      <c r="C12" s="58" t="s">
        <v>34</v>
      </c>
      <c r="D12" s="58" t="s">
        <v>10</v>
      </c>
      <c r="E12" s="58" t="s">
        <v>54</v>
      </c>
      <c r="F12" s="58">
        <v>16</v>
      </c>
      <c r="G12" s="59" t="s">
        <v>7</v>
      </c>
      <c r="H12" s="58" t="s">
        <v>36</v>
      </c>
      <c r="I12" s="58">
        <v>2618</v>
      </c>
      <c r="J12" s="58">
        <v>16</v>
      </c>
      <c r="K12" s="58">
        <v>2042.4</v>
      </c>
      <c r="L12" s="58">
        <v>0</v>
      </c>
      <c r="M12" s="58" t="s">
        <v>37</v>
      </c>
      <c r="N12" s="60" t="s">
        <v>38</v>
      </c>
    </row>
    <row r="13" s="55" customFormat="1" ht="30" customHeight="1" spans="1:14">
      <c r="A13" s="58" t="s">
        <v>32</v>
      </c>
      <c r="B13" s="58" t="s">
        <v>55</v>
      </c>
      <c r="C13" s="58" t="s">
        <v>34</v>
      </c>
      <c r="D13" s="58" t="s">
        <v>10</v>
      </c>
      <c r="E13" s="58" t="s">
        <v>56</v>
      </c>
      <c r="F13" s="58">
        <v>56</v>
      </c>
      <c r="G13" s="59" t="s">
        <v>7</v>
      </c>
      <c r="H13" s="58" t="s">
        <v>36</v>
      </c>
      <c r="I13" s="58">
        <v>2618</v>
      </c>
      <c r="J13" s="58">
        <v>56</v>
      </c>
      <c r="K13" s="58">
        <v>1986.4</v>
      </c>
      <c r="L13" s="58">
        <v>0</v>
      </c>
      <c r="M13" s="58" t="s">
        <v>37</v>
      </c>
      <c r="N13" s="60" t="s">
        <v>38</v>
      </c>
    </row>
    <row r="14" s="55" customFormat="1" ht="30" customHeight="1" spans="1:14">
      <c r="A14" s="58" t="s">
        <v>32</v>
      </c>
      <c r="B14" s="58" t="s">
        <v>57</v>
      </c>
      <c r="C14" s="58" t="s">
        <v>34</v>
      </c>
      <c r="D14" s="58" t="s">
        <v>10</v>
      </c>
      <c r="E14" s="58" t="s">
        <v>58</v>
      </c>
      <c r="F14" s="58">
        <v>72</v>
      </c>
      <c r="G14" s="59" t="s">
        <v>7</v>
      </c>
      <c r="H14" s="58" t="s">
        <v>36</v>
      </c>
      <c r="I14" s="58">
        <v>2618</v>
      </c>
      <c r="J14" s="58">
        <v>72</v>
      </c>
      <c r="K14" s="58">
        <v>1914.4</v>
      </c>
      <c r="L14" s="58">
        <v>0</v>
      </c>
      <c r="M14" s="58" t="s">
        <v>37</v>
      </c>
      <c r="N14" s="60" t="s">
        <v>38</v>
      </c>
    </row>
    <row r="15" s="55" customFormat="1" ht="30" customHeight="1" spans="1:14">
      <c r="A15" s="58" t="s">
        <v>32</v>
      </c>
      <c r="B15" s="58" t="s">
        <v>59</v>
      </c>
      <c r="C15" s="58" t="s">
        <v>34</v>
      </c>
      <c r="D15" s="58" t="s">
        <v>10</v>
      </c>
      <c r="E15" s="58" t="s">
        <v>60</v>
      </c>
      <c r="F15" s="58">
        <v>400</v>
      </c>
      <c r="G15" s="59" t="s">
        <v>7</v>
      </c>
      <c r="H15" s="58" t="s">
        <v>36</v>
      </c>
      <c r="I15" s="58">
        <v>2618</v>
      </c>
      <c r="J15" s="58">
        <v>400</v>
      </c>
      <c r="K15" s="58">
        <v>1514.4</v>
      </c>
      <c r="L15" s="58">
        <v>0</v>
      </c>
      <c r="M15" s="58" t="s">
        <v>37</v>
      </c>
      <c r="N15" s="60" t="s">
        <v>38</v>
      </c>
    </row>
    <row r="16" s="55" customFormat="1" ht="30" customHeight="1" spans="1:14">
      <c r="A16" s="58" t="s">
        <v>32</v>
      </c>
      <c r="B16" s="58" t="s">
        <v>61</v>
      </c>
      <c r="C16" s="58" t="s">
        <v>34</v>
      </c>
      <c r="D16" s="58" t="s">
        <v>10</v>
      </c>
      <c r="E16" s="58" t="s">
        <v>62</v>
      </c>
      <c r="F16" s="58">
        <v>16</v>
      </c>
      <c r="G16" s="59" t="s">
        <v>7</v>
      </c>
      <c r="H16" s="58" t="s">
        <v>36</v>
      </c>
      <c r="I16" s="58">
        <v>2618</v>
      </c>
      <c r="J16" s="58">
        <v>16</v>
      </c>
      <c r="K16" s="58">
        <v>1498.4</v>
      </c>
      <c r="L16" s="58">
        <v>0</v>
      </c>
      <c r="M16" s="58" t="s">
        <v>37</v>
      </c>
      <c r="N16" s="60" t="s">
        <v>38</v>
      </c>
    </row>
    <row r="17" s="55" customFormat="1" ht="30" customHeight="1" spans="1:14">
      <c r="A17" s="58" t="s">
        <v>63</v>
      </c>
      <c r="B17" s="58" t="s">
        <v>64</v>
      </c>
      <c r="C17" s="58" t="s">
        <v>65</v>
      </c>
      <c r="D17" s="58" t="s">
        <v>9</v>
      </c>
      <c r="E17" s="58" t="s">
        <v>66</v>
      </c>
      <c r="F17" s="58">
        <v>1250</v>
      </c>
      <c r="G17" s="59" t="s">
        <v>7</v>
      </c>
      <c r="H17" s="58" t="s">
        <v>36</v>
      </c>
      <c r="I17" s="58">
        <v>2618</v>
      </c>
      <c r="J17" s="58">
        <v>962.8</v>
      </c>
      <c r="K17" s="58">
        <v>535.6</v>
      </c>
      <c r="L17" s="58">
        <v>146.200000000001</v>
      </c>
      <c r="M17" s="58" t="s">
        <v>37</v>
      </c>
      <c r="N17" s="60" t="s">
        <v>38</v>
      </c>
    </row>
    <row r="18" s="55" customFormat="1" ht="30" customHeight="1" spans="1:14">
      <c r="A18" s="58" t="s">
        <v>32</v>
      </c>
      <c r="B18" s="58" t="s">
        <v>67</v>
      </c>
      <c r="C18" s="58" t="s">
        <v>34</v>
      </c>
      <c r="D18" s="58" t="s">
        <v>10</v>
      </c>
      <c r="E18" s="58" t="s">
        <v>68</v>
      </c>
      <c r="F18" s="58">
        <v>32</v>
      </c>
      <c r="G18" s="59" t="s">
        <v>7</v>
      </c>
      <c r="H18" s="58" t="s">
        <v>36</v>
      </c>
      <c r="I18" s="58">
        <v>2618</v>
      </c>
      <c r="J18" s="58">
        <v>32</v>
      </c>
      <c r="K18" s="58">
        <v>503.6</v>
      </c>
      <c r="L18" s="58">
        <v>0</v>
      </c>
      <c r="M18" s="58" t="s">
        <v>37</v>
      </c>
      <c r="N18" s="60" t="s">
        <v>38</v>
      </c>
    </row>
    <row r="19" s="55" customFormat="1" ht="30" customHeight="1" spans="1:14">
      <c r="A19" s="58" t="s">
        <v>32</v>
      </c>
      <c r="B19" s="58" t="s">
        <v>69</v>
      </c>
      <c r="C19" s="58" t="s">
        <v>34</v>
      </c>
      <c r="D19" s="58" t="s">
        <v>10</v>
      </c>
      <c r="E19" s="58" t="s">
        <v>70</v>
      </c>
      <c r="F19" s="58">
        <v>68</v>
      </c>
      <c r="G19" s="59" t="s">
        <v>7</v>
      </c>
      <c r="H19" s="58" t="s">
        <v>36</v>
      </c>
      <c r="I19" s="58">
        <v>2618</v>
      </c>
      <c r="J19" s="58">
        <v>68</v>
      </c>
      <c r="K19" s="58">
        <v>435.6</v>
      </c>
      <c r="L19" s="58">
        <v>0</v>
      </c>
      <c r="M19" s="58" t="s">
        <v>37</v>
      </c>
      <c r="N19" s="61" t="s">
        <v>71</v>
      </c>
    </row>
    <row r="20" s="55" customFormat="1" ht="30" customHeight="1" spans="1:14">
      <c r="A20" s="58" t="s">
        <v>32</v>
      </c>
      <c r="B20" s="58" t="s">
        <v>72</v>
      </c>
      <c r="C20" s="58" t="s">
        <v>34</v>
      </c>
      <c r="D20" s="58" t="s">
        <v>10</v>
      </c>
      <c r="E20" s="58" t="s">
        <v>73</v>
      </c>
      <c r="F20" s="58">
        <v>17.6</v>
      </c>
      <c r="G20" s="59" t="s">
        <v>7</v>
      </c>
      <c r="H20" s="58" t="s">
        <v>36</v>
      </c>
      <c r="I20" s="58">
        <v>2618</v>
      </c>
      <c r="J20" s="58">
        <v>17.6</v>
      </c>
      <c r="K20" s="58">
        <v>418</v>
      </c>
      <c r="L20" s="58">
        <v>0</v>
      </c>
      <c r="M20" s="58" t="s">
        <v>37</v>
      </c>
      <c r="N20" s="60" t="s">
        <v>38</v>
      </c>
    </row>
    <row r="21" s="55" customFormat="1" ht="30" customHeight="1" spans="1:14">
      <c r="A21" s="58" t="s">
        <v>63</v>
      </c>
      <c r="B21" s="58" t="s">
        <v>64</v>
      </c>
      <c r="C21" s="58" t="s">
        <v>65</v>
      </c>
      <c r="D21" s="58" t="s">
        <v>9</v>
      </c>
      <c r="E21" s="58" t="s">
        <v>66</v>
      </c>
      <c r="F21" s="58">
        <v>1250</v>
      </c>
      <c r="G21" s="59" t="s">
        <v>7</v>
      </c>
      <c r="H21" s="58" t="s">
        <v>36</v>
      </c>
      <c r="I21" s="58">
        <v>2618</v>
      </c>
      <c r="J21" s="58">
        <v>146.200000000001</v>
      </c>
      <c r="K21" s="58">
        <v>271.799999999999</v>
      </c>
      <c r="L21" s="58">
        <v>0</v>
      </c>
      <c r="M21" s="58" t="s">
        <v>74</v>
      </c>
      <c r="N21" s="60" t="s">
        <v>38</v>
      </c>
    </row>
    <row r="22" s="55" customFormat="1" ht="30" customHeight="1" spans="1:14">
      <c r="A22" s="58" t="s">
        <v>75</v>
      </c>
      <c r="B22" s="58" t="s">
        <v>76</v>
      </c>
      <c r="C22" s="58" t="s">
        <v>34</v>
      </c>
      <c r="D22" s="58" t="s">
        <v>10</v>
      </c>
      <c r="E22" s="58" t="s">
        <v>62</v>
      </c>
      <c r="F22" s="58">
        <v>5</v>
      </c>
      <c r="G22" s="59" t="s">
        <v>7</v>
      </c>
      <c r="H22" s="58" t="s">
        <v>36</v>
      </c>
      <c r="I22" s="58">
        <v>2618</v>
      </c>
      <c r="J22" s="58">
        <v>5</v>
      </c>
      <c r="K22" s="58">
        <v>266.799999999999</v>
      </c>
      <c r="L22" s="58">
        <v>0</v>
      </c>
      <c r="M22" s="58" t="s">
        <v>74</v>
      </c>
      <c r="N22" s="60" t="s">
        <v>38</v>
      </c>
    </row>
    <row r="23" s="55" customFormat="1" ht="30" customHeight="1" spans="1:14">
      <c r="A23" s="58" t="s">
        <v>75</v>
      </c>
      <c r="B23" s="58" t="s">
        <v>77</v>
      </c>
      <c r="C23" s="58" t="s">
        <v>34</v>
      </c>
      <c r="D23" s="58" t="s">
        <v>14</v>
      </c>
      <c r="E23" s="58" t="s">
        <v>78</v>
      </c>
      <c r="F23" s="58">
        <v>5</v>
      </c>
      <c r="G23" s="59" t="s">
        <v>7</v>
      </c>
      <c r="H23" s="58" t="s">
        <v>36</v>
      </c>
      <c r="I23" s="58">
        <v>2618</v>
      </c>
      <c r="J23" s="58">
        <v>5</v>
      </c>
      <c r="K23" s="58">
        <v>261.799999999999</v>
      </c>
      <c r="L23" s="58">
        <v>0</v>
      </c>
      <c r="M23" s="58" t="s">
        <v>74</v>
      </c>
      <c r="N23" s="61" t="s">
        <v>71</v>
      </c>
    </row>
    <row r="24" s="55" customFormat="1" ht="30" customHeight="1" spans="1:14">
      <c r="A24" s="58" t="s">
        <v>75</v>
      </c>
      <c r="B24" s="58" t="s">
        <v>79</v>
      </c>
      <c r="C24" s="58" t="s">
        <v>34</v>
      </c>
      <c r="D24" s="58" t="s">
        <v>14</v>
      </c>
      <c r="E24" s="58" t="s">
        <v>80</v>
      </c>
      <c r="F24" s="58">
        <v>5</v>
      </c>
      <c r="G24" s="59" t="s">
        <v>7</v>
      </c>
      <c r="H24" s="58" t="s">
        <v>36</v>
      </c>
      <c r="I24" s="58">
        <v>2618</v>
      </c>
      <c r="J24" s="58">
        <v>5</v>
      </c>
      <c r="K24" s="58">
        <v>256.799999999999</v>
      </c>
      <c r="L24" s="58">
        <v>0</v>
      </c>
      <c r="M24" s="58" t="s">
        <v>74</v>
      </c>
      <c r="N24" s="61" t="s">
        <v>71</v>
      </c>
    </row>
    <row r="25" s="55" customFormat="1" ht="30" customHeight="1" spans="1:14">
      <c r="A25" s="58" t="s">
        <v>75</v>
      </c>
      <c r="B25" s="58" t="s">
        <v>81</v>
      </c>
      <c r="C25" s="58" t="s">
        <v>34</v>
      </c>
      <c r="D25" s="58" t="s">
        <v>14</v>
      </c>
      <c r="E25" s="58" t="s">
        <v>62</v>
      </c>
      <c r="F25" s="58">
        <v>5</v>
      </c>
      <c r="G25" s="59" t="s">
        <v>7</v>
      </c>
      <c r="H25" s="58" t="s">
        <v>36</v>
      </c>
      <c r="I25" s="58">
        <v>2618</v>
      </c>
      <c r="J25" s="58">
        <v>5</v>
      </c>
      <c r="K25" s="58">
        <v>251.799999999999</v>
      </c>
      <c r="L25" s="58">
        <v>0</v>
      </c>
      <c r="M25" s="58" t="s">
        <v>74</v>
      </c>
      <c r="N25" s="61" t="s">
        <v>71</v>
      </c>
    </row>
    <row r="26" s="55" customFormat="1" ht="30" customHeight="1" spans="1:14">
      <c r="A26" s="58" t="s">
        <v>75</v>
      </c>
      <c r="B26" s="58" t="s">
        <v>82</v>
      </c>
      <c r="C26" s="58" t="s">
        <v>34</v>
      </c>
      <c r="D26" s="58" t="s">
        <v>15</v>
      </c>
      <c r="E26" s="58" t="s">
        <v>62</v>
      </c>
      <c r="F26" s="58">
        <v>5</v>
      </c>
      <c r="G26" s="59" t="s">
        <v>7</v>
      </c>
      <c r="H26" s="58" t="s">
        <v>36</v>
      </c>
      <c r="I26" s="58">
        <v>2618</v>
      </c>
      <c r="J26" s="58">
        <v>5</v>
      </c>
      <c r="K26" s="58">
        <v>246.799999999999</v>
      </c>
      <c r="L26" s="58">
        <v>0</v>
      </c>
      <c r="M26" s="58" t="s">
        <v>74</v>
      </c>
      <c r="N26" s="61" t="s">
        <v>71</v>
      </c>
    </row>
    <row r="27" s="55" customFormat="1" ht="30" customHeight="1" spans="1:14">
      <c r="A27" s="58" t="s">
        <v>83</v>
      </c>
      <c r="B27" s="58" t="s">
        <v>84</v>
      </c>
      <c r="C27" s="58" t="s">
        <v>34</v>
      </c>
      <c r="D27" s="58" t="s">
        <v>12</v>
      </c>
      <c r="E27" s="58" t="s">
        <v>85</v>
      </c>
      <c r="F27" s="58">
        <v>20</v>
      </c>
      <c r="G27" s="59" t="s">
        <v>7</v>
      </c>
      <c r="H27" s="58" t="s">
        <v>36</v>
      </c>
      <c r="I27" s="58">
        <v>2618</v>
      </c>
      <c r="J27" s="58">
        <v>20</v>
      </c>
      <c r="K27" s="58">
        <v>226.799999999999</v>
      </c>
      <c r="L27" s="58">
        <v>0</v>
      </c>
      <c r="M27" s="58" t="s">
        <v>74</v>
      </c>
      <c r="N27" s="61" t="s">
        <v>86</v>
      </c>
    </row>
    <row r="28" s="55" customFormat="1" ht="30" customHeight="1" spans="1:14">
      <c r="A28" s="58" t="s">
        <v>83</v>
      </c>
      <c r="B28" s="58" t="s">
        <v>87</v>
      </c>
      <c r="C28" s="58" t="s">
        <v>34</v>
      </c>
      <c r="D28" s="58" t="s">
        <v>12</v>
      </c>
      <c r="E28" s="58" t="s">
        <v>85</v>
      </c>
      <c r="F28" s="58">
        <v>10</v>
      </c>
      <c r="G28" s="59" t="s">
        <v>7</v>
      </c>
      <c r="H28" s="58" t="s">
        <v>36</v>
      </c>
      <c r="I28" s="58">
        <v>2618</v>
      </c>
      <c r="J28" s="58">
        <v>10</v>
      </c>
      <c r="K28" s="58">
        <v>216.799999999999</v>
      </c>
      <c r="L28" s="58">
        <v>0</v>
      </c>
      <c r="M28" s="58" t="s">
        <v>74</v>
      </c>
      <c r="N28" s="61" t="s">
        <v>86</v>
      </c>
    </row>
    <row r="29" s="55" customFormat="1" ht="30" customHeight="1" spans="1:14">
      <c r="A29" s="58" t="s">
        <v>83</v>
      </c>
      <c r="B29" s="58" t="s">
        <v>88</v>
      </c>
      <c r="C29" s="58" t="s">
        <v>34</v>
      </c>
      <c r="D29" s="58" t="s">
        <v>10</v>
      </c>
      <c r="E29" s="58" t="s">
        <v>89</v>
      </c>
      <c r="F29" s="58">
        <v>20</v>
      </c>
      <c r="G29" s="59" t="s">
        <v>7</v>
      </c>
      <c r="H29" s="58" t="s">
        <v>36</v>
      </c>
      <c r="I29" s="58">
        <v>2618</v>
      </c>
      <c r="J29" s="58">
        <v>20</v>
      </c>
      <c r="K29" s="58">
        <v>196.799999999999</v>
      </c>
      <c r="L29" s="58">
        <v>0</v>
      </c>
      <c r="M29" s="58" t="s">
        <v>74</v>
      </c>
      <c r="N29" s="61" t="s">
        <v>71</v>
      </c>
    </row>
    <row r="30" s="55" customFormat="1" ht="30" customHeight="1" spans="1:14">
      <c r="A30" s="58" t="s">
        <v>83</v>
      </c>
      <c r="B30" s="58" t="s">
        <v>90</v>
      </c>
      <c r="C30" s="58" t="s">
        <v>34</v>
      </c>
      <c r="D30" s="58" t="s">
        <v>10</v>
      </c>
      <c r="E30" s="58" t="s">
        <v>85</v>
      </c>
      <c r="F30" s="58">
        <v>30</v>
      </c>
      <c r="G30" s="59" t="s">
        <v>7</v>
      </c>
      <c r="H30" s="58" t="s">
        <v>36</v>
      </c>
      <c r="I30" s="58">
        <v>2618</v>
      </c>
      <c r="J30" s="58">
        <v>30</v>
      </c>
      <c r="K30" s="58">
        <v>166.799999999999</v>
      </c>
      <c r="L30" s="58">
        <v>0</v>
      </c>
      <c r="M30" s="58" t="s">
        <v>74</v>
      </c>
      <c r="N30" s="61" t="s">
        <v>71</v>
      </c>
    </row>
    <row r="31" s="55" customFormat="1" ht="30" customHeight="1" spans="1:14">
      <c r="A31" s="58" t="s">
        <v>83</v>
      </c>
      <c r="B31" s="58" t="s">
        <v>91</v>
      </c>
      <c r="C31" s="58" t="s">
        <v>34</v>
      </c>
      <c r="D31" s="58" t="s">
        <v>15</v>
      </c>
      <c r="E31" s="58" t="s">
        <v>92</v>
      </c>
      <c r="F31" s="58">
        <v>1</v>
      </c>
      <c r="G31" s="59" t="s">
        <v>7</v>
      </c>
      <c r="H31" s="58" t="s">
        <v>36</v>
      </c>
      <c r="I31" s="58">
        <v>2618</v>
      </c>
      <c r="J31" s="58">
        <v>1</v>
      </c>
      <c r="K31" s="58">
        <v>165.799999999999</v>
      </c>
      <c r="L31" s="58">
        <v>0</v>
      </c>
      <c r="M31" s="58" t="s">
        <v>74</v>
      </c>
      <c r="N31" s="61" t="s">
        <v>71</v>
      </c>
    </row>
    <row r="32" s="55" customFormat="1" ht="30" customHeight="1" spans="1:14">
      <c r="A32" s="58" t="s">
        <v>93</v>
      </c>
      <c r="B32" s="58" t="s">
        <v>94</v>
      </c>
      <c r="C32" s="58" t="s">
        <v>95</v>
      </c>
      <c r="D32" s="58" t="s">
        <v>13</v>
      </c>
      <c r="E32" s="58" t="s">
        <v>96</v>
      </c>
      <c r="F32" s="58">
        <v>6.174</v>
      </c>
      <c r="G32" s="59" t="s">
        <v>7</v>
      </c>
      <c r="H32" s="58" t="s">
        <v>36</v>
      </c>
      <c r="I32" s="58">
        <v>2618</v>
      </c>
      <c r="J32" s="58">
        <v>6.174</v>
      </c>
      <c r="K32" s="58">
        <v>159.625999999999</v>
      </c>
      <c r="L32" s="58">
        <v>0</v>
      </c>
      <c r="M32" s="58" t="s">
        <v>74</v>
      </c>
      <c r="N32" s="60" t="s">
        <v>38</v>
      </c>
    </row>
    <row r="33" s="55" customFormat="1" ht="30" customHeight="1" spans="1:14">
      <c r="A33" s="58" t="s">
        <v>93</v>
      </c>
      <c r="B33" s="58" t="s">
        <v>97</v>
      </c>
      <c r="C33" s="58" t="s">
        <v>95</v>
      </c>
      <c r="D33" s="58" t="s">
        <v>13</v>
      </c>
      <c r="E33" s="58" t="s">
        <v>98</v>
      </c>
      <c r="F33" s="58">
        <v>6.174</v>
      </c>
      <c r="G33" s="59" t="s">
        <v>7</v>
      </c>
      <c r="H33" s="58" t="s">
        <v>36</v>
      </c>
      <c r="I33" s="58">
        <v>2618</v>
      </c>
      <c r="J33" s="58">
        <v>6.174</v>
      </c>
      <c r="K33" s="58">
        <v>153.451999999999</v>
      </c>
      <c r="L33" s="58">
        <v>0</v>
      </c>
      <c r="M33" s="58" t="s">
        <v>74</v>
      </c>
      <c r="N33" s="60" t="s">
        <v>38</v>
      </c>
    </row>
    <row r="34" s="55" customFormat="1" ht="30" customHeight="1" spans="1:14">
      <c r="A34" s="58" t="s">
        <v>93</v>
      </c>
      <c r="B34" s="58" t="s">
        <v>99</v>
      </c>
      <c r="C34" s="58" t="s">
        <v>95</v>
      </c>
      <c r="D34" s="58" t="s">
        <v>13</v>
      </c>
      <c r="E34" s="58" t="s">
        <v>100</v>
      </c>
      <c r="F34" s="58">
        <v>6.174</v>
      </c>
      <c r="G34" s="59" t="s">
        <v>7</v>
      </c>
      <c r="H34" s="58" t="s">
        <v>36</v>
      </c>
      <c r="I34" s="58">
        <v>2618</v>
      </c>
      <c r="J34" s="58">
        <v>6.174</v>
      </c>
      <c r="K34" s="58">
        <v>147.277999999999</v>
      </c>
      <c r="L34" s="58">
        <v>0</v>
      </c>
      <c r="M34" s="58" t="s">
        <v>74</v>
      </c>
      <c r="N34" s="60" t="s">
        <v>38</v>
      </c>
    </row>
    <row r="35" s="55" customFormat="1" ht="30" customHeight="1" spans="1:14">
      <c r="A35" s="58" t="s">
        <v>93</v>
      </c>
      <c r="B35" s="58" t="s">
        <v>101</v>
      </c>
      <c r="C35" s="58" t="s">
        <v>95</v>
      </c>
      <c r="D35" s="58" t="s">
        <v>13</v>
      </c>
      <c r="E35" s="58" t="s">
        <v>102</v>
      </c>
      <c r="F35" s="58">
        <v>6.174</v>
      </c>
      <c r="G35" s="59" t="s">
        <v>7</v>
      </c>
      <c r="H35" s="58" t="s">
        <v>36</v>
      </c>
      <c r="I35" s="58">
        <v>2618</v>
      </c>
      <c r="J35" s="58">
        <v>6.174</v>
      </c>
      <c r="K35" s="58">
        <v>141.103999999999</v>
      </c>
      <c r="L35" s="58">
        <v>0</v>
      </c>
      <c r="M35" s="58" t="s">
        <v>74</v>
      </c>
      <c r="N35" s="60" t="s">
        <v>38</v>
      </c>
    </row>
    <row r="36" s="55" customFormat="1" ht="30" customHeight="1" spans="1:14">
      <c r="A36" s="58" t="s">
        <v>93</v>
      </c>
      <c r="B36" s="58" t="s">
        <v>103</v>
      </c>
      <c r="C36" s="58" t="s">
        <v>95</v>
      </c>
      <c r="D36" s="58" t="s">
        <v>13</v>
      </c>
      <c r="E36" s="58" t="s">
        <v>104</v>
      </c>
      <c r="F36" s="58">
        <v>6.174</v>
      </c>
      <c r="G36" s="59" t="s">
        <v>7</v>
      </c>
      <c r="H36" s="58" t="s">
        <v>36</v>
      </c>
      <c r="I36" s="58">
        <v>2618</v>
      </c>
      <c r="J36" s="58">
        <v>6.174</v>
      </c>
      <c r="K36" s="58">
        <v>134.929999999999</v>
      </c>
      <c r="L36" s="58">
        <v>0</v>
      </c>
      <c r="M36" s="58" t="s">
        <v>74</v>
      </c>
      <c r="N36" s="60" t="s">
        <v>38</v>
      </c>
    </row>
    <row r="37" s="55" customFormat="1" ht="30" customHeight="1" spans="1:14">
      <c r="A37" s="58" t="s">
        <v>93</v>
      </c>
      <c r="B37" s="58" t="s">
        <v>105</v>
      </c>
      <c r="C37" s="58" t="s">
        <v>95</v>
      </c>
      <c r="D37" s="58" t="s">
        <v>13</v>
      </c>
      <c r="E37" s="58" t="s">
        <v>106</v>
      </c>
      <c r="F37" s="58">
        <v>6.174</v>
      </c>
      <c r="G37" s="59" t="s">
        <v>7</v>
      </c>
      <c r="H37" s="58" t="s">
        <v>36</v>
      </c>
      <c r="I37" s="58">
        <v>2618</v>
      </c>
      <c r="J37" s="58">
        <v>6.174</v>
      </c>
      <c r="K37" s="58">
        <v>128.755999999999</v>
      </c>
      <c r="L37" s="58">
        <v>0</v>
      </c>
      <c r="M37" s="58" t="s">
        <v>74</v>
      </c>
      <c r="N37" s="60" t="s">
        <v>38</v>
      </c>
    </row>
    <row r="38" s="55" customFormat="1" ht="30" customHeight="1" spans="1:14">
      <c r="A38" s="58" t="s">
        <v>107</v>
      </c>
      <c r="B38" s="58" t="s">
        <v>108</v>
      </c>
      <c r="C38" s="58" t="s">
        <v>34</v>
      </c>
      <c r="D38" s="58" t="s">
        <v>10</v>
      </c>
      <c r="E38" s="58" t="s">
        <v>109</v>
      </c>
      <c r="F38" s="58">
        <v>10</v>
      </c>
      <c r="G38" s="59" t="s">
        <v>7</v>
      </c>
      <c r="H38" s="58" t="s">
        <v>36</v>
      </c>
      <c r="I38" s="58">
        <v>2618</v>
      </c>
      <c r="J38" s="58">
        <v>10</v>
      </c>
      <c r="K38" s="58">
        <v>118.755999999999</v>
      </c>
      <c r="L38" s="58">
        <v>0</v>
      </c>
      <c r="M38" s="58" t="s">
        <v>74</v>
      </c>
      <c r="N38" s="61" t="s">
        <v>110</v>
      </c>
    </row>
    <row r="39" s="55" customFormat="1" ht="30" customHeight="1" spans="1:14">
      <c r="A39" s="58" t="s">
        <v>107</v>
      </c>
      <c r="B39" s="58" t="s">
        <v>111</v>
      </c>
      <c r="C39" s="58" t="s">
        <v>34</v>
      </c>
      <c r="D39" s="58" t="s">
        <v>10</v>
      </c>
      <c r="E39" s="58" t="s">
        <v>56</v>
      </c>
      <c r="F39" s="58">
        <v>10</v>
      </c>
      <c r="G39" s="59" t="s">
        <v>7</v>
      </c>
      <c r="H39" s="58" t="s">
        <v>36</v>
      </c>
      <c r="I39" s="58">
        <v>2618</v>
      </c>
      <c r="J39" s="58">
        <v>10</v>
      </c>
      <c r="K39" s="58">
        <v>108.755999999999</v>
      </c>
      <c r="L39" s="58">
        <v>0</v>
      </c>
      <c r="M39" s="58" t="s">
        <v>74</v>
      </c>
      <c r="N39" s="61" t="s">
        <v>110</v>
      </c>
    </row>
    <row r="40" s="55" customFormat="1" ht="30" customHeight="1" spans="1:14">
      <c r="A40" s="58" t="s">
        <v>107</v>
      </c>
      <c r="B40" s="58" t="s">
        <v>112</v>
      </c>
      <c r="C40" s="58" t="s">
        <v>34</v>
      </c>
      <c r="D40" s="58" t="s">
        <v>10</v>
      </c>
      <c r="E40" s="58" t="s">
        <v>113</v>
      </c>
      <c r="F40" s="58">
        <v>5</v>
      </c>
      <c r="G40" s="59" t="s">
        <v>7</v>
      </c>
      <c r="H40" s="58" t="s">
        <v>36</v>
      </c>
      <c r="I40" s="58">
        <v>2618</v>
      </c>
      <c r="J40" s="58">
        <v>5</v>
      </c>
      <c r="K40" s="58">
        <v>103.755999999999</v>
      </c>
      <c r="L40" s="58">
        <v>0</v>
      </c>
      <c r="M40" s="58" t="s">
        <v>74</v>
      </c>
      <c r="N40" s="61" t="s">
        <v>110</v>
      </c>
    </row>
    <row r="41" s="55" customFormat="1" ht="30" customHeight="1" spans="1:14">
      <c r="A41" s="58" t="s">
        <v>107</v>
      </c>
      <c r="B41" s="58" t="s">
        <v>114</v>
      </c>
      <c r="C41" s="58" t="s">
        <v>34</v>
      </c>
      <c r="D41" s="58" t="s">
        <v>10</v>
      </c>
      <c r="E41" s="58" t="s">
        <v>56</v>
      </c>
      <c r="F41" s="58">
        <v>10</v>
      </c>
      <c r="G41" s="59" t="s">
        <v>7</v>
      </c>
      <c r="H41" s="58" t="s">
        <v>36</v>
      </c>
      <c r="I41" s="58">
        <v>2618</v>
      </c>
      <c r="J41" s="58">
        <v>10</v>
      </c>
      <c r="K41" s="58">
        <v>93.7559999999994</v>
      </c>
      <c r="L41" s="58">
        <v>0</v>
      </c>
      <c r="M41" s="58" t="s">
        <v>74</v>
      </c>
      <c r="N41" s="61" t="s">
        <v>110</v>
      </c>
    </row>
    <row r="42" s="55" customFormat="1" ht="30" customHeight="1" spans="1:14">
      <c r="A42" s="58" t="s">
        <v>107</v>
      </c>
      <c r="B42" s="58" t="s">
        <v>115</v>
      </c>
      <c r="C42" s="58" t="s">
        <v>34</v>
      </c>
      <c r="D42" s="58" t="s">
        <v>11</v>
      </c>
      <c r="E42" s="58" t="s">
        <v>116</v>
      </c>
      <c r="F42" s="58">
        <v>4</v>
      </c>
      <c r="G42" s="59" t="s">
        <v>7</v>
      </c>
      <c r="H42" s="58" t="s">
        <v>36</v>
      </c>
      <c r="I42" s="58">
        <v>2618</v>
      </c>
      <c r="J42" s="58">
        <v>4</v>
      </c>
      <c r="K42" s="58">
        <v>89.7559999999994</v>
      </c>
      <c r="L42" s="58">
        <v>0</v>
      </c>
      <c r="M42" s="58" t="s">
        <v>74</v>
      </c>
      <c r="N42" s="60" t="s">
        <v>38</v>
      </c>
    </row>
    <row r="43" s="55" customFormat="1" ht="30" customHeight="1" spans="1:14">
      <c r="A43" s="58" t="s">
        <v>107</v>
      </c>
      <c r="B43" s="58" t="s">
        <v>117</v>
      </c>
      <c r="C43" s="58" t="s">
        <v>34</v>
      </c>
      <c r="D43" s="58" t="s">
        <v>15</v>
      </c>
      <c r="E43" s="58" t="s">
        <v>109</v>
      </c>
      <c r="F43" s="58">
        <v>5</v>
      </c>
      <c r="G43" s="59" t="s">
        <v>7</v>
      </c>
      <c r="H43" s="58" t="s">
        <v>36</v>
      </c>
      <c r="I43" s="58">
        <v>2618</v>
      </c>
      <c r="J43" s="58">
        <v>5</v>
      </c>
      <c r="K43" s="58">
        <v>84.7559999999994</v>
      </c>
      <c r="L43" s="58">
        <v>0</v>
      </c>
      <c r="M43" s="58" t="s">
        <v>74</v>
      </c>
      <c r="N43" s="61" t="s">
        <v>71</v>
      </c>
    </row>
    <row r="44" s="55" customFormat="1" ht="30" customHeight="1" spans="1:14">
      <c r="A44" s="58" t="s">
        <v>118</v>
      </c>
      <c r="B44" s="58" t="s">
        <v>119</v>
      </c>
      <c r="C44" s="58" t="s">
        <v>34</v>
      </c>
      <c r="D44" s="58" t="s">
        <v>10</v>
      </c>
      <c r="E44" s="58" t="s">
        <v>120</v>
      </c>
      <c r="F44" s="58">
        <v>5</v>
      </c>
      <c r="G44" s="59" t="s">
        <v>7</v>
      </c>
      <c r="H44" s="58" t="s">
        <v>36</v>
      </c>
      <c r="I44" s="58">
        <v>2618</v>
      </c>
      <c r="J44" s="58">
        <v>5</v>
      </c>
      <c r="K44" s="58">
        <v>79.7559999999994</v>
      </c>
      <c r="L44" s="58">
        <v>0</v>
      </c>
      <c r="M44" s="58" t="s">
        <v>74</v>
      </c>
      <c r="N44" s="60" t="s">
        <v>38</v>
      </c>
    </row>
    <row r="45" s="55" customFormat="1" ht="30" customHeight="1" spans="1:14">
      <c r="A45" s="58" t="s">
        <v>118</v>
      </c>
      <c r="B45" s="58" t="s">
        <v>121</v>
      </c>
      <c r="C45" s="58" t="s">
        <v>34</v>
      </c>
      <c r="D45" s="58" t="s">
        <v>10</v>
      </c>
      <c r="E45" s="58" t="s">
        <v>122</v>
      </c>
      <c r="F45" s="58">
        <v>8</v>
      </c>
      <c r="G45" s="59" t="s">
        <v>7</v>
      </c>
      <c r="H45" s="58" t="s">
        <v>36</v>
      </c>
      <c r="I45" s="58">
        <v>2618</v>
      </c>
      <c r="J45" s="58">
        <v>8</v>
      </c>
      <c r="K45" s="58">
        <v>71.7559999999994</v>
      </c>
      <c r="L45" s="58">
        <v>0</v>
      </c>
      <c r="M45" s="58" t="s">
        <v>74</v>
      </c>
      <c r="N45" s="60" t="s">
        <v>38</v>
      </c>
    </row>
    <row r="46" s="55" customFormat="1" ht="30" customHeight="1" spans="1:14">
      <c r="A46" s="58" t="s">
        <v>118</v>
      </c>
      <c r="B46" s="58" t="s">
        <v>123</v>
      </c>
      <c r="C46" s="58" t="s">
        <v>34</v>
      </c>
      <c r="D46" s="58" t="s">
        <v>10</v>
      </c>
      <c r="E46" s="58" t="s">
        <v>124</v>
      </c>
      <c r="F46" s="58">
        <v>10</v>
      </c>
      <c r="G46" s="59" t="s">
        <v>7</v>
      </c>
      <c r="H46" s="58" t="s">
        <v>36</v>
      </c>
      <c r="I46" s="58">
        <v>2618</v>
      </c>
      <c r="J46" s="58">
        <v>10</v>
      </c>
      <c r="K46" s="58">
        <v>61.7559999999994</v>
      </c>
      <c r="L46" s="58">
        <v>0</v>
      </c>
      <c r="M46" s="58" t="s">
        <v>74</v>
      </c>
      <c r="N46" s="60" t="s">
        <v>38</v>
      </c>
    </row>
    <row r="47" s="55" customFormat="1" ht="30" customHeight="1" spans="1:14">
      <c r="A47" s="58" t="s">
        <v>118</v>
      </c>
      <c r="B47" s="58" t="s">
        <v>125</v>
      </c>
      <c r="C47" s="58" t="s">
        <v>34</v>
      </c>
      <c r="D47" s="58" t="s">
        <v>12</v>
      </c>
      <c r="E47" s="58" t="s">
        <v>124</v>
      </c>
      <c r="F47" s="58">
        <v>8</v>
      </c>
      <c r="G47" s="59" t="s">
        <v>7</v>
      </c>
      <c r="H47" s="58" t="s">
        <v>36</v>
      </c>
      <c r="I47" s="58">
        <v>2618</v>
      </c>
      <c r="J47" s="58">
        <v>8</v>
      </c>
      <c r="K47" s="58">
        <v>53.7559999999994</v>
      </c>
      <c r="L47" s="58">
        <v>0</v>
      </c>
      <c r="M47" s="58" t="s">
        <v>74</v>
      </c>
      <c r="N47" s="60" t="s">
        <v>38</v>
      </c>
    </row>
    <row r="48" s="55" customFormat="1" ht="30" customHeight="1" spans="1:14">
      <c r="A48" s="58" t="s">
        <v>118</v>
      </c>
      <c r="B48" s="58" t="s">
        <v>126</v>
      </c>
      <c r="C48" s="58" t="s">
        <v>34</v>
      </c>
      <c r="D48" s="58" t="s">
        <v>15</v>
      </c>
      <c r="E48" s="58" t="s">
        <v>124</v>
      </c>
      <c r="F48" s="58">
        <v>3</v>
      </c>
      <c r="G48" s="59" t="s">
        <v>7</v>
      </c>
      <c r="H48" s="58" t="s">
        <v>36</v>
      </c>
      <c r="I48" s="58">
        <v>2618</v>
      </c>
      <c r="J48" s="58">
        <v>3</v>
      </c>
      <c r="K48" s="58">
        <v>50.7559999999994</v>
      </c>
      <c r="L48" s="58">
        <v>0</v>
      </c>
      <c r="M48" s="58" t="s">
        <v>74</v>
      </c>
      <c r="N48" s="61" t="s">
        <v>71</v>
      </c>
    </row>
    <row r="49" s="55" customFormat="1" ht="30" customHeight="1" spans="1:14">
      <c r="A49" s="58" t="s">
        <v>127</v>
      </c>
      <c r="B49" s="58" t="s">
        <v>128</v>
      </c>
      <c r="C49" s="58" t="s">
        <v>34</v>
      </c>
      <c r="D49" s="60" t="s">
        <v>12</v>
      </c>
      <c r="E49" s="58" t="s">
        <v>129</v>
      </c>
      <c r="F49" s="58">
        <v>3.1</v>
      </c>
      <c r="G49" s="59" t="s">
        <v>7</v>
      </c>
      <c r="H49" s="58" t="s">
        <v>36</v>
      </c>
      <c r="I49" s="58">
        <v>2618</v>
      </c>
      <c r="J49" s="58">
        <v>3.1</v>
      </c>
      <c r="K49" s="58">
        <v>47.6559999999995</v>
      </c>
      <c r="L49" s="58">
        <v>0</v>
      </c>
      <c r="M49" s="58" t="s">
        <v>74</v>
      </c>
      <c r="N49" s="61" t="s">
        <v>110</v>
      </c>
    </row>
    <row r="50" s="55" customFormat="1" ht="30" customHeight="1" spans="1:14">
      <c r="A50" s="58" t="s">
        <v>127</v>
      </c>
      <c r="B50" s="58" t="s">
        <v>130</v>
      </c>
      <c r="C50" s="58" t="s">
        <v>34</v>
      </c>
      <c r="D50" s="60" t="s">
        <v>16</v>
      </c>
      <c r="E50" s="58" t="s">
        <v>131</v>
      </c>
      <c r="F50" s="58">
        <v>6</v>
      </c>
      <c r="G50" s="59" t="s">
        <v>7</v>
      </c>
      <c r="H50" s="58" t="s">
        <v>36</v>
      </c>
      <c r="I50" s="58">
        <v>2618</v>
      </c>
      <c r="J50" s="58">
        <v>6</v>
      </c>
      <c r="K50" s="58">
        <v>41.6559999999995</v>
      </c>
      <c r="L50" s="58">
        <v>0</v>
      </c>
      <c r="M50" s="58" t="s">
        <v>74</v>
      </c>
      <c r="N50" s="61" t="s">
        <v>110</v>
      </c>
    </row>
    <row r="51" s="55" customFormat="1" ht="30" customHeight="1" spans="1:14">
      <c r="A51" s="58" t="s">
        <v>127</v>
      </c>
      <c r="B51" s="58" t="s">
        <v>132</v>
      </c>
      <c r="C51" s="58" t="s">
        <v>34</v>
      </c>
      <c r="D51" s="58" t="s">
        <v>16</v>
      </c>
      <c r="E51" s="58" t="s">
        <v>131</v>
      </c>
      <c r="F51" s="58">
        <v>13</v>
      </c>
      <c r="G51" s="59" t="s">
        <v>7</v>
      </c>
      <c r="H51" s="58" t="s">
        <v>36</v>
      </c>
      <c r="I51" s="58">
        <v>2618</v>
      </c>
      <c r="J51" s="58">
        <v>9.65599999999949</v>
      </c>
      <c r="K51" s="58">
        <v>32</v>
      </c>
      <c r="L51" s="58">
        <v>3.34400000000051</v>
      </c>
      <c r="M51" s="58" t="s">
        <v>74</v>
      </c>
      <c r="N51" s="61" t="s">
        <v>86</v>
      </c>
    </row>
    <row r="52" s="55" customFormat="1" ht="30" customHeight="1" spans="1:14">
      <c r="A52" s="58" t="s">
        <v>127</v>
      </c>
      <c r="B52" s="58" t="s">
        <v>133</v>
      </c>
      <c r="C52" s="58" t="s">
        <v>34</v>
      </c>
      <c r="D52" s="60" t="s">
        <v>12</v>
      </c>
      <c r="E52" s="58" t="s">
        <v>131</v>
      </c>
      <c r="F52" s="58">
        <v>20</v>
      </c>
      <c r="G52" s="59" t="s">
        <v>7</v>
      </c>
      <c r="H52" s="58" t="s">
        <v>36</v>
      </c>
      <c r="I52" s="58">
        <v>2618</v>
      </c>
      <c r="J52" s="58">
        <v>20</v>
      </c>
      <c r="K52" s="58">
        <v>12</v>
      </c>
      <c r="L52" s="58">
        <v>0</v>
      </c>
      <c r="M52" s="58" t="s">
        <v>74</v>
      </c>
      <c r="N52" s="61" t="s">
        <v>110</v>
      </c>
    </row>
    <row r="53" s="55" customFormat="1" ht="30" customHeight="1" spans="1:14">
      <c r="A53" s="58" t="s">
        <v>127</v>
      </c>
      <c r="B53" s="58" t="s">
        <v>134</v>
      </c>
      <c r="C53" s="58" t="s">
        <v>34</v>
      </c>
      <c r="D53" s="58" t="s">
        <v>17</v>
      </c>
      <c r="E53" s="58" t="s">
        <v>131</v>
      </c>
      <c r="F53" s="58">
        <v>12</v>
      </c>
      <c r="G53" s="59" t="s">
        <v>7</v>
      </c>
      <c r="H53" s="58" t="s">
        <v>36</v>
      </c>
      <c r="I53" s="58">
        <v>2618</v>
      </c>
      <c r="J53" s="58">
        <v>12</v>
      </c>
      <c r="K53" s="58">
        <v>0</v>
      </c>
      <c r="L53" s="58">
        <v>0</v>
      </c>
      <c r="M53" s="58" t="s">
        <v>74</v>
      </c>
      <c r="N53" s="61" t="s">
        <v>86</v>
      </c>
    </row>
    <row r="54" s="55" customFormat="1" ht="30" customHeight="1" spans="1:14">
      <c r="A54" s="58"/>
      <c r="B54" s="58" t="s">
        <v>135</v>
      </c>
      <c r="C54" s="58"/>
      <c r="D54" s="58"/>
      <c r="E54" s="58"/>
      <c r="F54" s="58"/>
      <c r="G54" s="58"/>
      <c r="H54" s="58"/>
      <c r="I54" s="58"/>
      <c r="J54" s="62">
        <f>SUM(J4:J53)</f>
        <v>2618</v>
      </c>
      <c r="K54" s="58"/>
      <c r="L54" s="58"/>
      <c r="M54" s="58"/>
      <c r="N54" s="61"/>
    </row>
  </sheetData>
  <autoFilter ref="A3:N54">
    <extLst/>
  </autoFilter>
  <mergeCells count="1">
    <mergeCell ref="A1:N1"/>
  </mergeCells>
  <pageMargins left="0.511805555555556" right="0.432638888888889" top="1" bottom="1" header="0.5" footer="0.5"/>
  <pageSetup paperSize="9" scale="7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16" workbookViewId="0">
      <selection activeCell="A1" sqref="A1:E1"/>
    </sheetView>
  </sheetViews>
  <sheetFormatPr defaultColWidth="9" defaultRowHeight="13.5" outlineLevelCol="4"/>
  <cols>
    <col min="1" max="1" width="21" customWidth="1"/>
    <col min="2" max="2" width="11.5" customWidth="1"/>
    <col min="3" max="3" width="9.63333333333333" customWidth="1"/>
    <col min="4" max="4" width="27" customWidth="1"/>
    <col min="5" max="5" width="18.1333333333333" customWidth="1"/>
  </cols>
  <sheetData>
    <row r="1" ht="66" customHeight="1" spans="1:5">
      <c r="A1" s="42" t="s">
        <v>136</v>
      </c>
      <c r="B1" s="42"/>
      <c r="C1" s="42"/>
      <c r="D1" s="42"/>
      <c r="E1" s="42"/>
    </row>
    <row r="2" ht="29" customHeight="1" spans="1:5">
      <c r="A2" s="43"/>
      <c r="B2" s="43"/>
      <c r="C2" s="43"/>
      <c r="D2" s="43"/>
      <c r="E2" s="43" t="s">
        <v>1</v>
      </c>
    </row>
    <row r="3" ht="29" customHeight="1" spans="1:5">
      <c r="A3" s="44" t="s">
        <v>137</v>
      </c>
      <c r="B3" s="44" t="s">
        <v>138</v>
      </c>
      <c r="C3" s="44" t="s">
        <v>5</v>
      </c>
      <c r="D3" s="44" t="s">
        <v>139</v>
      </c>
      <c r="E3" s="44" t="s">
        <v>140</v>
      </c>
    </row>
    <row r="4" ht="41" customHeight="1" spans="1:5">
      <c r="A4" s="45" t="s">
        <v>141</v>
      </c>
      <c r="B4" s="46"/>
      <c r="C4" s="47">
        <v>30</v>
      </c>
      <c r="D4" s="47">
        <v>400</v>
      </c>
      <c r="E4" s="47"/>
    </row>
    <row r="5" ht="41" customHeight="1" spans="1:5">
      <c r="A5" s="48"/>
      <c r="B5" s="49" t="s">
        <v>95</v>
      </c>
      <c r="C5" s="50">
        <v>6</v>
      </c>
      <c r="D5" s="50">
        <v>70.4</v>
      </c>
      <c r="E5" s="50"/>
    </row>
    <row r="6" ht="41" customHeight="1" spans="1:5">
      <c r="A6" s="51"/>
      <c r="B6" s="49" t="s">
        <v>34</v>
      </c>
      <c r="C6" s="50">
        <v>24</v>
      </c>
      <c r="D6" s="50">
        <v>329.6</v>
      </c>
      <c r="E6" s="50"/>
    </row>
    <row r="7" ht="41" customHeight="1" spans="1:5">
      <c r="A7" s="52" t="s">
        <v>142</v>
      </c>
      <c r="B7" s="46"/>
      <c r="C7" s="47">
        <v>57</v>
      </c>
      <c r="D7" s="47">
        <v>960</v>
      </c>
      <c r="E7" s="47"/>
    </row>
    <row r="8" ht="41" customHeight="1" spans="1:5">
      <c r="A8" s="53"/>
      <c r="B8" s="49" t="s">
        <v>95</v>
      </c>
      <c r="C8" s="50">
        <v>5</v>
      </c>
      <c r="D8" s="50">
        <v>165</v>
      </c>
      <c r="E8" s="50"/>
    </row>
    <row r="9" ht="41" customHeight="1" spans="1:5">
      <c r="A9" s="54"/>
      <c r="B9" s="49" t="s">
        <v>34</v>
      </c>
      <c r="C9" s="50">
        <v>52</v>
      </c>
      <c r="D9" s="50">
        <v>795</v>
      </c>
      <c r="E9" s="50"/>
    </row>
    <row r="10" s="41" customFormat="1" ht="41" customHeight="1" spans="1:5">
      <c r="A10" s="46" t="s">
        <v>18</v>
      </c>
      <c r="B10" s="46"/>
      <c r="C10" s="47">
        <v>87</v>
      </c>
      <c r="D10" s="47">
        <v>1360</v>
      </c>
      <c r="E10" s="47"/>
    </row>
  </sheetData>
  <mergeCells count="3">
    <mergeCell ref="A1:E1"/>
    <mergeCell ref="A4:A6"/>
    <mergeCell ref="A7:A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0"/>
  <sheetViews>
    <sheetView tabSelected="1" zoomScale="85" zoomScaleNormal="85" workbookViewId="0">
      <selection activeCell="G35" sqref="G35"/>
    </sheetView>
  </sheetViews>
  <sheetFormatPr defaultColWidth="9" defaultRowHeight="13.5"/>
  <cols>
    <col min="1" max="1" width="6.25" style="5" customWidth="1"/>
    <col min="2" max="3" width="9" style="5"/>
    <col min="4" max="4" width="12.3333333333333" style="5" customWidth="1"/>
    <col min="5" max="5" width="11" style="5" customWidth="1"/>
    <col min="6" max="6" width="11.3333333333333" style="5" customWidth="1"/>
    <col min="7" max="7" width="13.3333333333333" style="5" customWidth="1"/>
    <col min="8" max="8" width="7" style="5" customWidth="1"/>
    <col min="9" max="9" width="9" style="5" customWidth="1"/>
    <col min="10" max="10" width="34.3333333333333" style="5" customWidth="1"/>
    <col min="11" max="11" width="9" style="5" customWidth="1"/>
    <col min="12" max="12" width="9.33333333333333" style="5" customWidth="1"/>
    <col min="13" max="13" width="11.6666666666667" style="5" customWidth="1"/>
    <col min="14" max="14" width="9" style="5" customWidth="1"/>
    <col min="15" max="15" width="6.66666666666667" style="5" customWidth="1"/>
    <col min="16" max="16" width="6.775" style="5" customWidth="1"/>
    <col min="17" max="17" width="9.10833333333333" style="5" customWidth="1"/>
    <col min="18" max="18" width="9" style="5" customWidth="1"/>
    <col min="19" max="19" width="13.4416666666667" style="5" customWidth="1"/>
    <col min="20" max="20" width="31.1083333333333" style="5" customWidth="1"/>
    <col min="22" max="22" width="10.4916666666667" customWidth="1"/>
    <col min="23" max="23" width="12.3833333333333" customWidth="1"/>
  </cols>
  <sheetData>
    <row r="1" ht="43.95" customHeight="1" spans="1:23">
      <c r="A1" s="6" t="s">
        <v>143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21"/>
      <c r="Q1" s="21"/>
      <c r="R1" s="6"/>
      <c r="S1" s="6"/>
      <c r="T1" s="6"/>
      <c r="U1" s="6"/>
      <c r="V1" s="6"/>
      <c r="W1" s="5"/>
    </row>
    <row r="2" s="1" customFormat="1" ht="40.95" customHeight="1" spans="1:23">
      <c r="A2" s="7" t="s">
        <v>144</v>
      </c>
      <c r="B2" s="8" t="s">
        <v>145</v>
      </c>
      <c r="C2" s="8" t="s">
        <v>146</v>
      </c>
      <c r="D2" s="9" t="s">
        <v>147</v>
      </c>
      <c r="E2" s="7" t="s">
        <v>148</v>
      </c>
      <c r="F2" s="10" t="s">
        <v>149</v>
      </c>
      <c r="G2" s="10" t="s">
        <v>150</v>
      </c>
      <c r="H2" s="8" t="s">
        <v>151</v>
      </c>
      <c r="I2" s="7" t="s">
        <v>152</v>
      </c>
      <c r="J2" s="7" t="s">
        <v>153</v>
      </c>
      <c r="K2" s="7" t="s">
        <v>25</v>
      </c>
      <c r="L2" s="7" t="s">
        <v>154</v>
      </c>
      <c r="M2" s="7" t="s">
        <v>155</v>
      </c>
      <c r="N2" s="10" t="s">
        <v>156</v>
      </c>
      <c r="O2" s="10" t="s">
        <v>157</v>
      </c>
      <c r="P2" s="10" t="s">
        <v>158</v>
      </c>
      <c r="Q2" s="27" t="s">
        <v>159</v>
      </c>
      <c r="R2" s="7" t="s">
        <v>160</v>
      </c>
      <c r="S2" s="7" t="s">
        <v>161</v>
      </c>
      <c r="T2" s="8" t="s">
        <v>162</v>
      </c>
      <c r="U2" s="7" t="s">
        <v>163</v>
      </c>
      <c r="V2" s="7" t="s">
        <v>164</v>
      </c>
      <c r="W2" s="7" t="s">
        <v>140</v>
      </c>
    </row>
    <row r="3" s="2" customFormat="1" ht="33" customHeight="1" spans="1:23">
      <c r="A3" s="11"/>
      <c r="B3" s="12"/>
      <c r="C3" s="12"/>
      <c r="D3" s="13" t="s">
        <v>135</v>
      </c>
      <c r="E3" s="11"/>
      <c r="F3" s="14"/>
      <c r="G3" s="14"/>
      <c r="H3" s="12"/>
      <c r="I3" s="11"/>
      <c r="J3" s="11"/>
      <c r="K3" s="11"/>
      <c r="L3" s="11"/>
      <c r="M3" s="11"/>
      <c r="N3" s="14"/>
      <c r="O3" s="14"/>
      <c r="P3" s="14"/>
      <c r="Q3" s="28">
        <f>SUM(Q4:Q90)</f>
        <v>1360</v>
      </c>
      <c r="R3" s="11"/>
      <c r="S3" s="11"/>
      <c r="T3" s="12"/>
      <c r="U3" s="11"/>
      <c r="V3" s="11"/>
      <c r="W3" s="11"/>
    </row>
    <row r="4" s="3" customFormat="1" ht="82" customHeight="1" spans="1:23">
      <c r="A4" s="73" t="s">
        <v>165</v>
      </c>
      <c r="B4" s="16" t="s">
        <v>166</v>
      </c>
      <c r="C4" s="17" t="s">
        <v>34</v>
      </c>
      <c r="D4" s="18" t="str">
        <f t="shared" ref="D4:D51" si="0">CONCATENATE(B4,E4)</f>
        <v>塘渡口镇老木塘村村（组）路项目</v>
      </c>
      <c r="E4" s="15" t="s">
        <v>167</v>
      </c>
      <c r="F4" s="17" t="s">
        <v>166</v>
      </c>
      <c r="G4" s="17" t="s">
        <v>168</v>
      </c>
      <c r="H4" s="16">
        <v>2020</v>
      </c>
      <c r="I4" s="17" t="s">
        <v>169</v>
      </c>
      <c r="J4" s="22" t="s">
        <v>170</v>
      </c>
      <c r="K4" s="17" t="s">
        <v>166</v>
      </c>
      <c r="L4" s="23">
        <v>43922</v>
      </c>
      <c r="M4" s="24">
        <v>44134</v>
      </c>
      <c r="N4" s="25" t="s">
        <v>171</v>
      </c>
      <c r="O4" s="17" t="s">
        <v>172</v>
      </c>
      <c r="P4" s="17" t="s">
        <v>173</v>
      </c>
      <c r="Q4" s="17">
        <v>10</v>
      </c>
      <c r="R4" s="29" t="s">
        <v>174</v>
      </c>
      <c r="S4" s="29">
        <v>18274448020</v>
      </c>
      <c r="T4" s="30" t="s">
        <v>175</v>
      </c>
      <c r="U4" s="17"/>
      <c r="V4" s="31" t="s">
        <v>176</v>
      </c>
      <c r="W4" s="15" t="s">
        <v>141</v>
      </c>
    </row>
    <row r="5" s="3" customFormat="1" ht="82" customHeight="1" spans="1:23">
      <c r="A5" s="73" t="s">
        <v>177</v>
      </c>
      <c r="B5" s="16" t="s">
        <v>178</v>
      </c>
      <c r="C5" s="17" t="s">
        <v>34</v>
      </c>
      <c r="D5" s="18" t="str">
        <f t="shared" si="0"/>
        <v>岩口铺镇双江村灌溉塘（堰、井）项目</v>
      </c>
      <c r="E5" s="15" t="s">
        <v>179</v>
      </c>
      <c r="F5" s="17" t="s">
        <v>178</v>
      </c>
      <c r="G5" s="17" t="s">
        <v>180</v>
      </c>
      <c r="H5" s="16">
        <v>2020</v>
      </c>
      <c r="I5" s="17" t="s">
        <v>181</v>
      </c>
      <c r="J5" s="22" t="s">
        <v>182</v>
      </c>
      <c r="K5" s="17" t="s">
        <v>178</v>
      </c>
      <c r="L5" s="23">
        <v>43922</v>
      </c>
      <c r="M5" s="24">
        <v>44134</v>
      </c>
      <c r="N5" s="25" t="s">
        <v>171</v>
      </c>
      <c r="O5" s="17">
        <v>1</v>
      </c>
      <c r="P5" s="17" t="s">
        <v>183</v>
      </c>
      <c r="Q5" s="17">
        <v>20</v>
      </c>
      <c r="R5" s="29" t="s">
        <v>184</v>
      </c>
      <c r="S5" s="29">
        <v>13918742766</v>
      </c>
      <c r="T5" s="30" t="s">
        <v>185</v>
      </c>
      <c r="U5" s="17"/>
      <c r="V5" s="31" t="s">
        <v>186</v>
      </c>
      <c r="W5" s="15" t="s">
        <v>141</v>
      </c>
    </row>
    <row r="6" s="3" customFormat="1" ht="82" customHeight="1" spans="1:23">
      <c r="A6" s="73" t="s">
        <v>187</v>
      </c>
      <c r="B6" s="16" t="s">
        <v>188</v>
      </c>
      <c r="C6" s="17" t="s">
        <v>34</v>
      </c>
      <c r="D6" s="18" t="str">
        <f t="shared" si="0"/>
        <v>河伯乡公屋村灌溉渠道项目</v>
      </c>
      <c r="E6" s="15" t="s">
        <v>189</v>
      </c>
      <c r="F6" s="17" t="s">
        <v>188</v>
      </c>
      <c r="G6" s="17" t="s">
        <v>190</v>
      </c>
      <c r="H6" s="16">
        <v>2020</v>
      </c>
      <c r="I6" s="17" t="s">
        <v>191</v>
      </c>
      <c r="J6" s="22" t="s">
        <v>192</v>
      </c>
      <c r="K6" s="17" t="s">
        <v>188</v>
      </c>
      <c r="L6" s="23">
        <v>43922</v>
      </c>
      <c r="M6" s="24">
        <v>44134</v>
      </c>
      <c r="N6" s="25" t="s">
        <v>193</v>
      </c>
      <c r="O6" s="17" t="s">
        <v>194</v>
      </c>
      <c r="P6" s="17" t="s">
        <v>173</v>
      </c>
      <c r="Q6" s="17">
        <v>20</v>
      </c>
      <c r="R6" s="29" t="s">
        <v>195</v>
      </c>
      <c r="S6" s="29">
        <v>15211937021</v>
      </c>
      <c r="T6" s="32" t="s">
        <v>196</v>
      </c>
      <c r="U6" s="17"/>
      <c r="V6" s="31" t="s">
        <v>197</v>
      </c>
      <c r="W6" s="15" t="s">
        <v>141</v>
      </c>
    </row>
    <row r="7" s="3" customFormat="1" ht="103" customHeight="1" spans="1:23">
      <c r="A7" s="73" t="s">
        <v>198</v>
      </c>
      <c r="B7" s="16" t="s">
        <v>199</v>
      </c>
      <c r="C7" s="17" t="s">
        <v>95</v>
      </c>
      <c r="D7" s="18" t="str">
        <f t="shared" si="0"/>
        <v>黄亭市镇油斯村油茶项目</v>
      </c>
      <c r="E7" s="15" t="s">
        <v>200</v>
      </c>
      <c r="F7" s="17" t="s">
        <v>201</v>
      </c>
      <c r="G7" s="17" t="s">
        <v>202</v>
      </c>
      <c r="H7" s="16">
        <v>2020</v>
      </c>
      <c r="I7" s="17" t="s">
        <v>203</v>
      </c>
      <c r="J7" s="22" t="s">
        <v>204</v>
      </c>
      <c r="K7" s="17" t="s">
        <v>199</v>
      </c>
      <c r="L7" s="23">
        <v>43922</v>
      </c>
      <c r="M7" s="24">
        <v>44134</v>
      </c>
      <c r="N7" s="25" t="s">
        <v>171</v>
      </c>
      <c r="O7" s="17">
        <v>250</v>
      </c>
      <c r="P7" s="17" t="s">
        <v>205</v>
      </c>
      <c r="Q7" s="17">
        <v>17</v>
      </c>
      <c r="R7" s="29" t="s">
        <v>206</v>
      </c>
      <c r="S7" s="29">
        <v>18173958899</v>
      </c>
      <c r="T7" s="30" t="s">
        <v>207</v>
      </c>
      <c r="U7" s="17"/>
      <c r="V7" s="31" t="s">
        <v>208</v>
      </c>
      <c r="W7" s="15" t="s">
        <v>141</v>
      </c>
    </row>
    <row r="8" s="3" customFormat="1" ht="93" customHeight="1" spans="1:23">
      <c r="A8" s="73" t="s">
        <v>209</v>
      </c>
      <c r="B8" s="16" t="s">
        <v>199</v>
      </c>
      <c r="C8" s="17" t="s">
        <v>34</v>
      </c>
      <c r="D8" s="18" t="str">
        <f t="shared" si="0"/>
        <v>黄亭市镇油斯村灌溉渠道项目</v>
      </c>
      <c r="E8" s="15" t="s">
        <v>189</v>
      </c>
      <c r="F8" s="17" t="s">
        <v>199</v>
      </c>
      <c r="G8" s="17" t="s">
        <v>210</v>
      </c>
      <c r="H8" s="16">
        <v>2020</v>
      </c>
      <c r="I8" s="17" t="s">
        <v>203</v>
      </c>
      <c r="J8" s="22" t="s">
        <v>211</v>
      </c>
      <c r="K8" s="17" t="s">
        <v>199</v>
      </c>
      <c r="L8" s="23">
        <v>43922</v>
      </c>
      <c r="M8" s="24">
        <v>44134</v>
      </c>
      <c r="N8" s="25" t="s">
        <v>212</v>
      </c>
      <c r="O8" s="17">
        <v>300</v>
      </c>
      <c r="P8" s="17" t="s">
        <v>213</v>
      </c>
      <c r="Q8" s="17">
        <v>3</v>
      </c>
      <c r="R8" s="29" t="s">
        <v>206</v>
      </c>
      <c r="S8" s="29">
        <v>18173958899</v>
      </c>
      <c r="T8" s="30" t="s">
        <v>207</v>
      </c>
      <c r="U8" s="17"/>
      <c r="V8" s="31" t="s">
        <v>214</v>
      </c>
      <c r="W8" s="15" t="s">
        <v>141</v>
      </c>
    </row>
    <row r="9" s="3" customFormat="1" ht="82" customHeight="1" spans="1:23">
      <c r="A9" s="73" t="s">
        <v>215</v>
      </c>
      <c r="B9" s="16" t="s">
        <v>216</v>
      </c>
      <c r="C9" s="17" t="s">
        <v>34</v>
      </c>
      <c r="D9" s="18" t="str">
        <f t="shared" si="0"/>
        <v>长乐乡天子村村（组）路项目</v>
      </c>
      <c r="E9" s="15" t="s">
        <v>167</v>
      </c>
      <c r="F9" s="17" t="s">
        <v>217</v>
      </c>
      <c r="G9" s="17" t="s">
        <v>218</v>
      </c>
      <c r="H9" s="16">
        <v>2020</v>
      </c>
      <c r="I9" s="17" t="s">
        <v>219</v>
      </c>
      <c r="J9" s="22" t="s">
        <v>220</v>
      </c>
      <c r="K9" s="17" t="s">
        <v>216</v>
      </c>
      <c r="L9" s="23">
        <v>43922</v>
      </c>
      <c r="M9" s="24">
        <v>44134</v>
      </c>
      <c r="N9" s="25" t="s">
        <v>171</v>
      </c>
      <c r="O9" s="17">
        <v>3</v>
      </c>
      <c r="P9" s="17" t="s">
        <v>173</v>
      </c>
      <c r="Q9" s="17">
        <v>15</v>
      </c>
      <c r="R9" s="29" t="s">
        <v>221</v>
      </c>
      <c r="S9" s="29">
        <v>13027390225</v>
      </c>
      <c r="T9" s="30" t="s">
        <v>222</v>
      </c>
      <c r="U9" s="17"/>
      <c r="V9" s="31" t="s">
        <v>223</v>
      </c>
      <c r="W9" s="15" t="s">
        <v>141</v>
      </c>
    </row>
    <row r="10" s="3" customFormat="1" ht="82" customHeight="1" spans="1:23">
      <c r="A10" s="73" t="s">
        <v>224</v>
      </c>
      <c r="B10" s="16" t="s">
        <v>216</v>
      </c>
      <c r="C10" s="17" t="s">
        <v>34</v>
      </c>
      <c r="D10" s="18" t="str">
        <f t="shared" si="0"/>
        <v>长乐乡天子村村（组）路项目</v>
      </c>
      <c r="E10" s="15" t="s">
        <v>167</v>
      </c>
      <c r="F10" s="17" t="s">
        <v>225</v>
      </c>
      <c r="G10" s="17" t="s">
        <v>226</v>
      </c>
      <c r="H10" s="16">
        <v>2020</v>
      </c>
      <c r="I10" s="17" t="s">
        <v>219</v>
      </c>
      <c r="J10" s="22" t="s">
        <v>220</v>
      </c>
      <c r="K10" s="17" t="s">
        <v>216</v>
      </c>
      <c r="L10" s="23">
        <v>43922</v>
      </c>
      <c r="M10" s="24">
        <v>44134</v>
      </c>
      <c r="N10" s="25" t="s">
        <v>171</v>
      </c>
      <c r="O10" s="17">
        <v>0.2</v>
      </c>
      <c r="P10" s="17" t="s">
        <v>173</v>
      </c>
      <c r="Q10" s="17">
        <v>5</v>
      </c>
      <c r="R10" s="29" t="s">
        <v>221</v>
      </c>
      <c r="S10" s="29">
        <v>13027390225</v>
      </c>
      <c r="T10" s="30" t="s">
        <v>222</v>
      </c>
      <c r="U10" s="17"/>
      <c r="V10" s="31" t="s">
        <v>227</v>
      </c>
      <c r="W10" s="15" t="s">
        <v>141</v>
      </c>
    </row>
    <row r="11" s="4" customFormat="1" ht="146" customHeight="1" spans="1:23">
      <c r="A11" s="73" t="s">
        <v>228</v>
      </c>
      <c r="B11" s="16" t="s">
        <v>229</v>
      </c>
      <c r="C11" s="17" t="s">
        <v>34</v>
      </c>
      <c r="D11" s="18" t="str">
        <f t="shared" si="0"/>
        <v>诸甲亭乡三杰村村（组）路项目</v>
      </c>
      <c r="E11" s="15" t="s">
        <v>167</v>
      </c>
      <c r="F11" s="17" t="s">
        <v>229</v>
      </c>
      <c r="G11" s="17" t="s">
        <v>230</v>
      </c>
      <c r="H11" s="16">
        <v>2020</v>
      </c>
      <c r="I11" s="17" t="s">
        <v>75</v>
      </c>
      <c r="J11" s="22" t="s">
        <v>231</v>
      </c>
      <c r="K11" s="17" t="s">
        <v>232</v>
      </c>
      <c r="L11" s="23">
        <v>43922</v>
      </c>
      <c r="M11" s="24">
        <v>44134</v>
      </c>
      <c r="N11" s="25" t="s">
        <v>171</v>
      </c>
      <c r="O11" s="17">
        <v>5</v>
      </c>
      <c r="P11" s="17" t="s">
        <v>173</v>
      </c>
      <c r="Q11" s="17">
        <v>20</v>
      </c>
      <c r="R11" s="29" t="s">
        <v>233</v>
      </c>
      <c r="S11" s="29">
        <v>15973995976</v>
      </c>
      <c r="T11" s="32" t="s">
        <v>234</v>
      </c>
      <c r="U11" s="17"/>
      <c r="V11" s="31" t="s">
        <v>235</v>
      </c>
      <c r="W11" s="15" t="s">
        <v>141</v>
      </c>
    </row>
    <row r="12" s="3" customFormat="1" ht="82" customHeight="1" spans="1:23">
      <c r="A12" s="73" t="s">
        <v>236</v>
      </c>
      <c r="B12" s="16" t="s">
        <v>237</v>
      </c>
      <c r="C12" s="17" t="s">
        <v>34</v>
      </c>
      <c r="D12" s="18" t="str">
        <f t="shared" si="0"/>
        <v>谷洲镇兰子村灌溉渠道项目</v>
      </c>
      <c r="E12" s="15" t="s">
        <v>189</v>
      </c>
      <c r="F12" s="17" t="s">
        <v>237</v>
      </c>
      <c r="G12" s="17" t="s">
        <v>238</v>
      </c>
      <c r="H12" s="16">
        <v>2020</v>
      </c>
      <c r="I12" s="17" t="s">
        <v>239</v>
      </c>
      <c r="J12" s="22" t="s">
        <v>240</v>
      </c>
      <c r="K12" s="17" t="s">
        <v>237</v>
      </c>
      <c r="L12" s="23">
        <v>43922</v>
      </c>
      <c r="M12" s="24">
        <v>44134</v>
      </c>
      <c r="N12" s="25" t="s">
        <v>171</v>
      </c>
      <c r="O12" s="17" t="s">
        <v>172</v>
      </c>
      <c r="P12" s="17" t="s">
        <v>173</v>
      </c>
      <c r="Q12" s="17">
        <v>10</v>
      </c>
      <c r="R12" s="29" t="s">
        <v>241</v>
      </c>
      <c r="S12" s="29">
        <v>17752667888</v>
      </c>
      <c r="T12" s="33" t="s">
        <v>242</v>
      </c>
      <c r="U12" s="17"/>
      <c r="V12" s="31" t="s">
        <v>243</v>
      </c>
      <c r="W12" s="15" t="s">
        <v>141</v>
      </c>
    </row>
    <row r="13" s="3" customFormat="1" ht="82" customHeight="1" spans="1:23">
      <c r="A13" s="73" t="s">
        <v>244</v>
      </c>
      <c r="B13" s="16" t="s">
        <v>237</v>
      </c>
      <c r="C13" s="17" t="s">
        <v>34</v>
      </c>
      <c r="D13" s="18" t="str">
        <f t="shared" si="0"/>
        <v>谷洲镇兰子村村（组）路项目</v>
      </c>
      <c r="E13" s="15" t="s">
        <v>167</v>
      </c>
      <c r="F13" s="17" t="s">
        <v>237</v>
      </c>
      <c r="G13" s="17" t="s">
        <v>245</v>
      </c>
      <c r="H13" s="16">
        <v>2020</v>
      </c>
      <c r="I13" s="17" t="s">
        <v>239</v>
      </c>
      <c r="J13" s="22" t="s">
        <v>246</v>
      </c>
      <c r="K13" s="17" t="s">
        <v>237</v>
      </c>
      <c r="L13" s="23">
        <v>43922</v>
      </c>
      <c r="M13" s="24">
        <v>44134</v>
      </c>
      <c r="N13" s="25" t="s">
        <v>171</v>
      </c>
      <c r="O13" s="17" t="s">
        <v>247</v>
      </c>
      <c r="P13" s="17" t="s">
        <v>173</v>
      </c>
      <c r="Q13" s="17">
        <v>10</v>
      </c>
      <c r="R13" s="29" t="s">
        <v>241</v>
      </c>
      <c r="S13" s="29">
        <v>17752667888</v>
      </c>
      <c r="T13" s="33" t="s">
        <v>242</v>
      </c>
      <c r="U13" s="17"/>
      <c r="V13" s="31" t="s">
        <v>248</v>
      </c>
      <c r="W13" s="15" t="s">
        <v>141</v>
      </c>
    </row>
    <row r="14" s="3" customFormat="1" ht="82" customHeight="1" spans="1:23">
      <c r="A14" s="73" t="s">
        <v>249</v>
      </c>
      <c r="B14" s="16" t="s">
        <v>250</v>
      </c>
      <c r="C14" s="17" t="s">
        <v>34</v>
      </c>
      <c r="D14" s="18" t="str">
        <f t="shared" si="0"/>
        <v>白仓镇石脚村灌溉渠道项目</v>
      </c>
      <c r="E14" s="15" t="s">
        <v>189</v>
      </c>
      <c r="F14" s="17" t="s">
        <v>250</v>
      </c>
      <c r="G14" s="17" t="s">
        <v>251</v>
      </c>
      <c r="H14" s="16">
        <v>2020</v>
      </c>
      <c r="I14" s="17" t="s">
        <v>252</v>
      </c>
      <c r="J14" s="22" t="s">
        <v>253</v>
      </c>
      <c r="K14" s="17" t="s">
        <v>250</v>
      </c>
      <c r="L14" s="23">
        <v>43922</v>
      </c>
      <c r="M14" s="24">
        <v>44134</v>
      </c>
      <c r="N14" s="25" t="s">
        <v>171</v>
      </c>
      <c r="O14" s="17" t="s">
        <v>172</v>
      </c>
      <c r="P14" s="17" t="s">
        <v>173</v>
      </c>
      <c r="Q14" s="17">
        <v>11.3</v>
      </c>
      <c r="R14" s="29" t="s">
        <v>254</v>
      </c>
      <c r="S14" s="29">
        <v>18890188689</v>
      </c>
      <c r="T14" s="30" t="s">
        <v>255</v>
      </c>
      <c r="U14" s="17"/>
      <c r="V14" s="31" t="s">
        <v>256</v>
      </c>
      <c r="W14" s="15" t="s">
        <v>141</v>
      </c>
    </row>
    <row r="15" s="3" customFormat="1" ht="82" customHeight="1" spans="1:23">
      <c r="A15" s="73" t="s">
        <v>257</v>
      </c>
      <c r="B15" s="16" t="s">
        <v>250</v>
      </c>
      <c r="C15" s="17" t="s">
        <v>34</v>
      </c>
      <c r="D15" s="18" t="str">
        <f t="shared" si="0"/>
        <v>白仓镇石脚村灌溉渠道项目</v>
      </c>
      <c r="E15" s="15" t="s">
        <v>189</v>
      </c>
      <c r="F15" s="17" t="s">
        <v>250</v>
      </c>
      <c r="G15" s="17" t="s">
        <v>258</v>
      </c>
      <c r="H15" s="16">
        <v>2020</v>
      </c>
      <c r="I15" s="17" t="s">
        <v>252</v>
      </c>
      <c r="J15" s="22" t="s">
        <v>259</v>
      </c>
      <c r="K15" s="17" t="s">
        <v>250</v>
      </c>
      <c r="L15" s="23">
        <v>43922</v>
      </c>
      <c r="M15" s="24">
        <v>44134</v>
      </c>
      <c r="N15" s="25" t="s">
        <v>171</v>
      </c>
      <c r="O15" s="17" t="s">
        <v>260</v>
      </c>
      <c r="P15" s="17" t="s">
        <v>173</v>
      </c>
      <c r="Q15" s="17">
        <v>8.7</v>
      </c>
      <c r="R15" s="29" t="s">
        <v>254</v>
      </c>
      <c r="S15" s="29">
        <v>18890188689</v>
      </c>
      <c r="T15" s="30" t="s">
        <v>255</v>
      </c>
      <c r="U15" s="17"/>
      <c r="V15" s="31" t="s">
        <v>261</v>
      </c>
      <c r="W15" s="15" t="s">
        <v>141</v>
      </c>
    </row>
    <row r="16" s="3" customFormat="1" ht="82" customHeight="1" spans="1:23">
      <c r="A16" s="73" t="s">
        <v>262</v>
      </c>
      <c r="B16" s="16" t="s">
        <v>263</v>
      </c>
      <c r="C16" s="17" t="s">
        <v>34</v>
      </c>
      <c r="D16" s="18" t="str">
        <f t="shared" si="0"/>
        <v>岩口铺镇兴隆村村（组）路项目</v>
      </c>
      <c r="E16" s="15" t="s">
        <v>167</v>
      </c>
      <c r="F16" s="17" t="s">
        <v>263</v>
      </c>
      <c r="G16" s="17" t="s">
        <v>264</v>
      </c>
      <c r="H16" s="16">
        <v>2020</v>
      </c>
      <c r="I16" s="17" t="s">
        <v>181</v>
      </c>
      <c r="J16" s="22" t="s">
        <v>265</v>
      </c>
      <c r="K16" s="17" t="s">
        <v>263</v>
      </c>
      <c r="L16" s="23">
        <v>43922</v>
      </c>
      <c r="M16" s="24">
        <v>44134</v>
      </c>
      <c r="N16" s="25" t="s">
        <v>171</v>
      </c>
      <c r="O16" s="17">
        <v>0.4</v>
      </c>
      <c r="P16" s="17" t="s">
        <v>173</v>
      </c>
      <c r="Q16" s="17">
        <v>20</v>
      </c>
      <c r="R16" s="29" t="s">
        <v>266</v>
      </c>
      <c r="S16" s="29">
        <v>15973933296</v>
      </c>
      <c r="T16" s="30" t="s">
        <v>267</v>
      </c>
      <c r="U16" s="17"/>
      <c r="V16" s="31" t="s">
        <v>268</v>
      </c>
      <c r="W16" s="15" t="s">
        <v>141</v>
      </c>
    </row>
    <row r="17" s="3" customFormat="1" ht="82" customHeight="1" spans="1:23">
      <c r="A17" s="73" t="s">
        <v>269</v>
      </c>
      <c r="B17" s="16" t="s">
        <v>270</v>
      </c>
      <c r="C17" s="17" t="s">
        <v>34</v>
      </c>
      <c r="D17" s="18" t="str">
        <f t="shared" si="0"/>
        <v>金称市镇三星村灌溉渠道项目</v>
      </c>
      <c r="E17" s="15" t="s">
        <v>189</v>
      </c>
      <c r="F17" s="17" t="s">
        <v>270</v>
      </c>
      <c r="G17" s="17" t="s">
        <v>271</v>
      </c>
      <c r="H17" s="16">
        <v>2020</v>
      </c>
      <c r="I17" s="17" t="s">
        <v>272</v>
      </c>
      <c r="J17" s="22" t="s">
        <v>273</v>
      </c>
      <c r="K17" s="17" t="s">
        <v>270</v>
      </c>
      <c r="L17" s="23">
        <v>43922</v>
      </c>
      <c r="M17" s="24">
        <v>44134</v>
      </c>
      <c r="N17" s="25" t="s">
        <v>171</v>
      </c>
      <c r="O17" s="17">
        <v>1.5</v>
      </c>
      <c r="P17" s="17" t="s">
        <v>173</v>
      </c>
      <c r="Q17" s="17">
        <v>20</v>
      </c>
      <c r="R17" s="29" t="s">
        <v>274</v>
      </c>
      <c r="S17" s="29">
        <v>13973940438</v>
      </c>
      <c r="T17" s="30" t="s">
        <v>275</v>
      </c>
      <c r="U17" s="17"/>
      <c r="V17" s="31" t="s">
        <v>276</v>
      </c>
      <c r="W17" s="15" t="s">
        <v>141</v>
      </c>
    </row>
    <row r="18" s="3" customFormat="1" ht="82" customHeight="1" spans="1:23">
      <c r="A18" s="73" t="s">
        <v>277</v>
      </c>
      <c r="B18" s="16" t="s">
        <v>278</v>
      </c>
      <c r="C18" s="17" t="s">
        <v>34</v>
      </c>
      <c r="D18" s="18" t="str">
        <f t="shared" si="0"/>
        <v>金称市镇大塘村灌溉塘（堰、井）项目</v>
      </c>
      <c r="E18" s="15" t="s">
        <v>179</v>
      </c>
      <c r="F18" s="17" t="s">
        <v>278</v>
      </c>
      <c r="G18" s="17" t="s">
        <v>279</v>
      </c>
      <c r="H18" s="16">
        <v>2020</v>
      </c>
      <c r="I18" s="17" t="s">
        <v>272</v>
      </c>
      <c r="J18" s="22" t="s">
        <v>280</v>
      </c>
      <c r="K18" s="17" t="s">
        <v>278</v>
      </c>
      <c r="L18" s="23">
        <v>43922</v>
      </c>
      <c r="M18" s="24">
        <v>44134</v>
      </c>
      <c r="N18" s="25" t="s">
        <v>171</v>
      </c>
      <c r="O18" s="17">
        <v>1</v>
      </c>
      <c r="P18" s="17" t="s">
        <v>183</v>
      </c>
      <c r="Q18" s="17">
        <v>20</v>
      </c>
      <c r="R18" s="29" t="s">
        <v>281</v>
      </c>
      <c r="S18" s="29">
        <v>13789133556</v>
      </c>
      <c r="T18" s="30" t="s">
        <v>282</v>
      </c>
      <c r="U18" s="17"/>
      <c r="V18" s="31" t="s">
        <v>283</v>
      </c>
      <c r="W18" s="15" t="s">
        <v>141</v>
      </c>
    </row>
    <row r="19" s="3" customFormat="1" ht="82" customHeight="1" spans="1:23">
      <c r="A19" s="73" t="s">
        <v>284</v>
      </c>
      <c r="B19" s="16" t="s">
        <v>285</v>
      </c>
      <c r="C19" s="17" t="s">
        <v>34</v>
      </c>
      <c r="D19" s="18" t="str">
        <f t="shared" si="0"/>
        <v>九公桥镇长排村村（组）路项目</v>
      </c>
      <c r="E19" s="15" t="s">
        <v>167</v>
      </c>
      <c r="F19" s="17" t="s">
        <v>286</v>
      </c>
      <c r="G19" s="17" t="s">
        <v>287</v>
      </c>
      <c r="H19" s="16">
        <v>2020</v>
      </c>
      <c r="I19" s="17" t="s">
        <v>32</v>
      </c>
      <c r="J19" s="22" t="s">
        <v>288</v>
      </c>
      <c r="K19" s="17" t="s">
        <v>232</v>
      </c>
      <c r="L19" s="23">
        <v>43922</v>
      </c>
      <c r="M19" s="24">
        <v>44134</v>
      </c>
      <c r="N19" s="25" t="s">
        <v>171</v>
      </c>
      <c r="O19" s="17">
        <v>0.6</v>
      </c>
      <c r="P19" s="17" t="s">
        <v>173</v>
      </c>
      <c r="Q19" s="17">
        <v>20</v>
      </c>
      <c r="R19" s="29" t="s">
        <v>289</v>
      </c>
      <c r="S19" s="29">
        <v>13789199867</v>
      </c>
      <c r="T19" s="30" t="s">
        <v>290</v>
      </c>
      <c r="U19" s="17"/>
      <c r="V19" s="31" t="s">
        <v>291</v>
      </c>
      <c r="W19" s="15" t="s">
        <v>141</v>
      </c>
    </row>
    <row r="20" s="3" customFormat="1" ht="82" customHeight="1" spans="1:23">
      <c r="A20" s="73" t="s">
        <v>292</v>
      </c>
      <c r="B20" s="16" t="s">
        <v>293</v>
      </c>
      <c r="C20" s="17" t="s">
        <v>34</v>
      </c>
      <c r="D20" s="18" t="str">
        <f t="shared" si="0"/>
        <v>九公桥镇枫江村垃圾集中收集点</v>
      </c>
      <c r="E20" s="15" t="s">
        <v>294</v>
      </c>
      <c r="F20" s="17" t="s">
        <v>295</v>
      </c>
      <c r="G20" s="17" t="s">
        <v>296</v>
      </c>
      <c r="H20" s="16">
        <v>2020</v>
      </c>
      <c r="I20" s="17" t="s">
        <v>297</v>
      </c>
      <c r="J20" s="22" t="s">
        <v>298</v>
      </c>
      <c r="K20" s="17" t="s">
        <v>232</v>
      </c>
      <c r="L20" s="23">
        <v>43922</v>
      </c>
      <c r="M20" s="24">
        <v>44134</v>
      </c>
      <c r="N20" s="25" t="s">
        <v>171</v>
      </c>
      <c r="O20" s="17">
        <v>1</v>
      </c>
      <c r="P20" s="17" t="s">
        <v>299</v>
      </c>
      <c r="Q20" s="17">
        <v>20</v>
      </c>
      <c r="R20" s="29" t="s">
        <v>300</v>
      </c>
      <c r="S20" s="29">
        <v>13187198316</v>
      </c>
      <c r="T20" s="30" t="s">
        <v>301</v>
      </c>
      <c r="U20" s="17"/>
      <c r="V20" s="31" t="s">
        <v>302</v>
      </c>
      <c r="W20" s="15" t="s">
        <v>141</v>
      </c>
    </row>
    <row r="21" s="3" customFormat="1" ht="82" customHeight="1" spans="1:23">
      <c r="A21" s="73" t="s">
        <v>303</v>
      </c>
      <c r="B21" s="16" t="s">
        <v>304</v>
      </c>
      <c r="C21" s="17" t="s">
        <v>95</v>
      </c>
      <c r="D21" s="18" t="str">
        <f t="shared" si="0"/>
        <v>黄荆乡青山村产业路</v>
      </c>
      <c r="E21" s="15" t="s">
        <v>305</v>
      </c>
      <c r="F21" s="17" t="s">
        <v>304</v>
      </c>
      <c r="G21" s="17" t="s">
        <v>306</v>
      </c>
      <c r="H21" s="16">
        <v>2020</v>
      </c>
      <c r="I21" s="17" t="s">
        <v>307</v>
      </c>
      <c r="J21" s="22" t="s">
        <v>308</v>
      </c>
      <c r="K21" s="17" t="s">
        <v>304</v>
      </c>
      <c r="L21" s="23">
        <v>43922</v>
      </c>
      <c r="M21" s="24">
        <v>44134</v>
      </c>
      <c r="N21" s="25" t="s">
        <v>171</v>
      </c>
      <c r="O21" s="17" t="s">
        <v>309</v>
      </c>
      <c r="P21" s="17" t="s">
        <v>213</v>
      </c>
      <c r="Q21" s="17">
        <v>6.6</v>
      </c>
      <c r="R21" s="29" t="s">
        <v>310</v>
      </c>
      <c r="S21" s="29">
        <v>15842910159</v>
      </c>
      <c r="T21" s="30" t="s">
        <v>311</v>
      </c>
      <c r="U21" s="17"/>
      <c r="V21" s="31" t="s">
        <v>312</v>
      </c>
      <c r="W21" s="15" t="s">
        <v>141</v>
      </c>
    </row>
    <row r="22" s="3" customFormat="1" ht="82" customHeight="1" spans="1:23">
      <c r="A22" s="73" t="s">
        <v>313</v>
      </c>
      <c r="B22" s="16" t="s">
        <v>304</v>
      </c>
      <c r="C22" s="17" t="s">
        <v>95</v>
      </c>
      <c r="D22" s="18" t="str">
        <f t="shared" si="0"/>
        <v>黄荆乡青山村产业路</v>
      </c>
      <c r="E22" s="15" t="s">
        <v>305</v>
      </c>
      <c r="F22" s="17" t="s">
        <v>304</v>
      </c>
      <c r="G22" s="17" t="s">
        <v>314</v>
      </c>
      <c r="H22" s="16">
        <v>2020</v>
      </c>
      <c r="I22" s="17" t="s">
        <v>307</v>
      </c>
      <c r="J22" s="22" t="s">
        <v>315</v>
      </c>
      <c r="K22" s="17" t="s">
        <v>304</v>
      </c>
      <c r="L22" s="23">
        <v>43922</v>
      </c>
      <c r="M22" s="24">
        <v>44134</v>
      </c>
      <c r="N22" s="25" t="s">
        <v>171</v>
      </c>
      <c r="O22" s="17" t="s">
        <v>316</v>
      </c>
      <c r="P22" s="17" t="s">
        <v>173</v>
      </c>
      <c r="Q22" s="17">
        <v>6.8</v>
      </c>
      <c r="R22" s="29" t="s">
        <v>310</v>
      </c>
      <c r="S22" s="29">
        <v>15842910159</v>
      </c>
      <c r="T22" s="30" t="s">
        <v>311</v>
      </c>
      <c r="U22" s="17"/>
      <c r="V22" s="31" t="s">
        <v>317</v>
      </c>
      <c r="W22" s="15" t="s">
        <v>141</v>
      </c>
    </row>
    <row r="23" s="3" customFormat="1" ht="82" customHeight="1" spans="1:23">
      <c r="A23" s="73" t="s">
        <v>318</v>
      </c>
      <c r="B23" s="16" t="s">
        <v>304</v>
      </c>
      <c r="C23" s="17" t="s">
        <v>34</v>
      </c>
      <c r="D23" s="18" t="str">
        <f t="shared" si="0"/>
        <v>黄荆乡青山村灌溉渠道项目</v>
      </c>
      <c r="E23" s="15" t="s">
        <v>189</v>
      </c>
      <c r="F23" s="17" t="s">
        <v>304</v>
      </c>
      <c r="G23" s="17" t="s">
        <v>319</v>
      </c>
      <c r="H23" s="16">
        <v>2020</v>
      </c>
      <c r="I23" s="17" t="s">
        <v>307</v>
      </c>
      <c r="J23" s="22" t="s">
        <v>320</v>
      </c>
      <c r="K23" s="17" t="s">
        <v>304</v>
      </c>
      <c r="L23" s="23">
        <v>43922</v>
      </c>
      <c r="M23" s="24">
        <v>44134</v>
      </c>
      <c r="N23" s="25" t="s">
        <v>171</v>
      </c>
      <c r="O23" s="17" t="s">
        <v>321</v>
      </c>
      <c r="P23" s="17" t="s">
        <v>213</v>
      </c>
      <c r="Q23" s="17">
        <v>6.6</v>
      </c>
      <c r="R23" s="29" t="s">
        <v>310</v>
      </c>
      <c r="S23" s="29">
        <v>15842910159</v>
      </c>
      <c r="T23" s="30" t="s">
        <v>311</v>
      </c>
      <c r="U23" s="17"/>
      <c r="V23" s="31" t="s">
        <v>322</v>
      </c>
      <c r="W23" s="15" t="s">
        <v>141</v>
      </c>
    </row>
    <row r="24" s="3" customFormat="1" ht="82" customHeight="1" spans="1:23">
      <c r="A24" s="73" t="s">
        <v>323</v>
      </c>
      <c r="B24" s="16" t="s">
        <v>324</v>
      </c>
      <c r="C24" s="17" t="s">
        <v>95</v>
      </c>
      <c r="D24" s="18" t="str">
        <f t="shared" si="0"/>
        <v>蔡桥乡南林村生产便道（机耕路）项目</v>
      </c>
      <c r="E24" s="15" t="s">
        <v>325</v>
      </c>
      <c r="F24" s="17" t="s">
        <v>324</v>
      </c>
      <c r="G24" s="17" t="s">
        <v>326</v>
      </c>
      <c r="H24" s="16">
        <v>2020</v>
      </c>
      <c r="I24" s="17" t="s">
        <v>32</v>
      </c>
      <c r="J24" s="22" t="s">
        <v>327</v>
      </c>
      <c r="K24" s="17" t="s">
        <v>324</v>
      </c>
      <c r="L24" s="23">
        <v>43922</v>
      </c>
      <c r="M24" s="24">
        <v>44134</v>
      </c>
      <c r="N24" s="25" t="s">
        <v>171</v>
      </c>
      <c r="O24" s="17">
        <v>6</v>
      </c>
      <c r="P24" s="17" t="s">
        <v>173</v>
      </c>
      <c r="Q24" s="17">
        <v>20</v>
      </c>
      <c r="R24" s="29" t="s">
        <v>328</v>
      </c>
      <c r="S24" s="29">
        <v>13638496342</v>
      </c>
      <c r="T24" s="30" t="s">
        <v>329</v>
      </c>
      <c r="U24" s="17"/>
      <c r="V24" s="31" t="s">
        <v>330</v>
      </c>
      <c r="W24" s="15" t="s">
        <v>141</v>
      </c>
    </row>
    <row r="25" s="3" customFormat="1" ht="82" customHeight="1" spans="1:23">
      <c r="A25" s="73" t="s">
        <v>331</v>
      </c>
      <c r="B25" s="16" t="s">
        <v>332</v>
      </c>
      <c r="C25" s="17" t="s">
        <v>34</v>
      </c>
      <c r="D25" s="18" t="str">
        <f t="shared" si="0"/>
        <v>下花桥镇双江村村（组）路项目</v>
      </c>
      <c r="E25" s="15" t="s">
        <v>167</v>
      </c>
      <c r="F25" s="17" t="s">
        <v>332</v>
      </c>
      <c r="G25" s="17" t="s">
        <v>333</v>
      </c>
      <c r="H25" s="16">
        <v>2020</v>
      </c>
      <c r="I25" s="17" t="s">
        <v>334</v>
      </c>
      <c r="J25" s="22" t="s">
        <v>335</v>
      </c>
      <c r="K25" s="17" t="s">
        <v>332</v>
      </c>
      <c r="L25" s="23">
        <v>43922</v>
      </c>
      <c r="M25" s="24">
        <v>44134</v>
      </c>
      <c r="N25" s="25" t="s">
        <v>171</v>
      </c>
      <c r="O25" s="17">
        <v>0.3</v>
      </c>
      <c r="P25" s="17" t="s">
        <v>173</v>
      </c>
      <c r="Q25" s="17">
        <v>10</v>
      </c>
      <c r="R25" s="29" t="s">
        <v>336</v>
      </c>
      <c r="S25" s="29">
        <v>13203276804</v>
      </c>
      <c r="T25" s="30" t="s">
        <v>337</v>
      </c>
      <c r="U25" s="17"/>
      <c r="V25" s="31" t="s">
        <v>338</v>
      </c>
      <c r="W25" s="15" t="s">
        <v>141</v>
      </c>
    </row>
    <row r="26" s="3" customFormat="1" ht="82" customHeight="1" spans="1:23">
      <c r="A26" s="73" t="s">
        <v>339</v>
      </c>
      <c r="B26" s="16" t="s">
        <v>332</v>
      </c>
      <c r="C26" s="17" t="s">
        <v>34</v>
      </c>
      <c r="D26" s="18" t="str">
        <f t="shared" si="0"/>
        <v>下花桥镇双江村灌溉渠道项目</v>
      </c>
      <c r="E26" s="15" t="s">
        <v>189</v>
      </c>
      <c r="F26" s="17" t="s">
        <v>332</v>
      </c>
      <c r="G26" s="17" t="s">
        <v>340</v>
      </c>
      <c r="H26" s="16">
        <v>2020</v>
      </c>
      <c r="I26" s="17" t="s">
        <v>334</v>
      </c>
      <c r="J26" s="22" t="s">
        <v>341</v>
      </c>
      <c r="K26" s="17" t="s">
        <v>332</v>
      </c>
      <c r="L26" s="23">
        <v>43922</v>
      </c>
      <c r="M26" s="24">
        <v>44134</v>
      </c>
      <c r="N26" s="25" t="s">
        <v>171</v>
      </c>
      <c r="O26" s="17">
        <v>0.5</v>
      </c>
      <c r="P26" s="17" t="s">
        <v>173</v>
      </c>
      <c r="Q26" s="17">
        <v>10</v>
      </c>
      <c r="R26" s="29" t="s">
        <v>336</v>
      </c>
      <c r="S26" s="29">
        <v>13203276804</v>
      </c>
      <c r="T26" s="30" t="s">
        <v>337</v>
      </c>
      <c r="U26" s="17"/>
      <c r="V26" s="31" t="s">
        <v>342</v>
      </c>
      <c r="W26" s="15" t="s">
        <v>141</v>
      </c>
    </row>
    <row r="27" s="3" customFormat="1" ht="82" customHeight="1" spans="1:23">
      <c r="A27" s="73" t="s">
        <v>343</v>
      </c>
      <c r="B27" s="16" t="s">
        <v>344</v>
      </c>
      <c r="C27" s="17" t="s">
        <v>34</v>
      </c>
      <c r="D27" s="18" t="str">
        <f t="shared" si="0"/>
        <v>长阳铺镇杉木岭村村（组）路项目</v>
      </c>
      <c r="E27" s="15" t="s">
        <v>167</v>
      </c>
      <c r="F27" s="17" t="s">
        <v>344</v>
      </c>
      <c r="G27" s="17" t="s">
        <v>345</v>
      </c>
      <c r="H27" s="16">
        <v>2020</v>
      </c>
      <c r="I27" s="17" t="s">
        <v>346</v>
      </c>
      <c r="J27" s="22" t="s">
        <v>347</v>
      </c>
      <c r="K27" s="17" t="s">
        <v>344</v>
      </c>
      <c r="L27" s="23">
        <v>43922</v>
      </c>
      <c r="M27" s="24">
        <v>44134</v>
      </c>
      <c r="N27" s="25" t="s">
        <v>171</v>
      </c>
      <c r="O27" s="17">
        <v>0.4</v>
      </c>
      <c r="P27" s="17" t="s">
        <v>173</v>
      </c>
      <c r="Q27" s="17">
        <v>13</v>
      </c>
      <c r="R27" s="29" t="s">
        <v>348</v>
      </c>
      <c r="S27" s="29">
        <v>13907393051</v>
      </c>
      <c r="T27" s="30" t="s">
        <v>349</v>
      </c>
      <c r="U27" s="17"/>
      <c r="V27" s="31" t="s">
        <v>350</v>
      </c>
      <c r="W27" s="15" t="s">
        <v>141</v>
      </c>
    </row>
    <row r="28" s="3" customFormat="1" ht="82" customHeight="1" spans="1:23">
      <c r="A28" s="73" t="s">
        <v>351</v>
      </c>
      <c r="B28" s="16" t="s">
        <v>344</v>
      </c>
      <c r="C28" s="17" t="s">
        <v>34</v>
      </c>
      <c r="D28" s="18" t="str">
        <f t="shared" si="0"/>
        <v>长阳铺镇杉木岭村灌溉塘（堰、井）项目</v>
      </c>
      <c r="E28" s="15" t="s">
        <v>179</v>
      </c>
      <c r="F28" s="17" t="s">
        <v>344</v>
      </c>
      <c r="G28" s="17" t="s">
        <v>352</v>
      </c>
      <c r="H28" s="16">
        <v>2020</v>
      </c>
      <c r="I28" s="17" t="s">
        <v>346</v>
      </c>
      <c r="J28" s="22" t="s">
        <v>347</v>
      </c>
      <c r="K28" s="17" t="s">
        <v>344</v>
      </c>
      <c r="L28" s="23">
        <v>43922</v>
      </c>
      <c r="M28" s="24">
        <v>44134</v>
      </c>
      <c r="N28" s="25" t="s">
        <v>171</v>
      </c>
      <c r="O28" s="17">
        <v>1</v>
      </c>
      <c r="P28" s="17" t="s">
        <v>183</v>
      </c>
      <c r="Q28" s="17">
        <v>7</v>
      </c>
      <c r="R28" s="29" t="s">
        <v>348</v>
      </c>
      <c r="S28" s="29">
        <v>13907393051</v>
      </c>
      <c r="T28" s="30" t="s">
        <v>349</v>
      </c>
      <c r="U28" s="17"/>
      <c r="V28" s="31" t="s">
        <v>353</v>
      </c>
      <c r="W28" s="15" t="s">
        <v>141</v>
      </c>
    </row>
    <row r="29" s="3" customFormat="1" ht="82" customHeight="1" spans="1:23">
      <c r="A29" s="73" t="s">
        <v>354</v>
      </c>
      <c r="B29" s="16" t="s">
        <v>355</v>
      </c>
      <c r="C29" s="17" t="s">
        <v>34</v>
      </c>
      <c r="D29" s="18" t="str">
        <f t="shared" si="0"/>
        <v>五峰铺镇界牌村灌溉渠道项目</v>
      </c>
      <c r="E29" s="15" t="s">
        <v>189</v>
      </c>
      <c r="F29" s="17" t="s">
        <v>355</v>
      </c>
      <c r="G29" s="17" t="s">
        <v>356</v>
      </c>
      <c r="H29" s="16">
        <v>2020</v>
      </c>
      <c r="I29" s="17" t="s">
        <v>357</v>
      </c>
      <c r="J29" s="22" t="s">
        <v>358</v>
      </c>
      <c r="K29" s="17" t="s">
        <v>355</v>
      </c>
      <c r="L29" s="23">
        <v>43922</v>
      </c>
      <c r="M29" s="24">
        <v>44134</v>
      </c>
      <c r="N29" s="25" t="s">
        <v>193</v>
      </c>
      <c r="O29" s="17">
        <v>0.63</v>
      </c>
      <c r="P29" s="17" t="s">
        <v>173</v>
      </c>
      <c r="Q29" s="17">
        <v>20</v>
      </c>
      <c r="R29" s="29" t="s">
        <v>359</v>
      </c>
      <c r="S29" s="29">
        <v>15115960588</v>
      </c>
      <c r="T29" s="32" t="s">
        <v>360</v>
      </c>
      <c r="U29" s="17"/>
      <c r="V29" s="31" t="s">
        <v>361</v>
      </c>
      <c r="W29" s="15" t="s">
        <v>141</v>
      </c>
    </row>
    <row r="30" s="3" customFormat="1" ht="103" customHeight="1" spans="1:23">
      <c r="A30" s="73" t="s">
        <v>362</v>
      </c>
      <c r="B30" s="16" t="s">
        <v>363</v>
      </c>
      <c r="C30" s="17" t="s">
        <v>34</v>
      </c>
      <c r="D30" s="18" t="str">
        <f t="shared" si="0"/>
        <v>塘渡口镇联合村灌溉塘（堰、井）项目</v>
      </c>
      <c r="E30" s="15" t="s">
        <v>179</v>
      </c>
      <c r="F30" s="17" t="s">
        <v>364</v>
      </c>
      <c r="G30" s="17" t="s">
        <v>365</v>
      </c>
      <c r="H30" s="16">
        <v>2020</v>
      </c>
      <c r="I30" s="17" t="s">
        <v>169</v>
      </c>
      <c r="J30" s="22" t="s">
        <v>366</v>
      </c>
      <c r="K30" s="17" t="s">
        <v>364</v>
      </c>
      <c r="L30" s="23">
        <v>43922</v>
      </c>
      <c r="M30" s="24">
        <v>44134</v>
      </c>
      <c r="N30" s="25" t="s">
        <v>171</v>
      </c>
      <c r="O30" s="17" t="s">
        <v>367</v>
      </c>
      <c r="P30" s="17" t="s">
        <v>183</v>
      </c>
      <c r="Q30" s="17">
        <v>20</v>
      </c>
      <c r="R30" s="29" t="s">
        <v>368</v>
      </c>
      <c r="S30" s="29" t="s">
        <v>369</v>
      </c>
      <c r="T30" s="30" t="s">
        <v>370</v>
      </c>
      <c r="U30" s="17"/>
      <c r="V30" s="31" t="s">
        <v>371</v>
      </c>
      <c r="W30" s="15" t="s">
        <v>141</v>
      </c>
    </row>
    <row r="31" s="3" customFormat="1" ht="103" customHeight="1" spans="1:23">
      <c r="A31" s="73" t="s">
        <v>372</v>
      </c>
      <c r="B31" s="16" t="s">
        <v>166</v>
      </c>
      <c r="C31" s="17" t="s">
        <v>34</v>
      </c>
      <c r="D31" s="18" t="str">
        <f t="shared" si="0"/>
        <v>塘渡口镇老木塘村蔬菜项目</v>
      </c>
      <c r="E31" s="15" t="s">
        <v>373</v>
      </c>
      <c r="F31" s="17" t="s">
        <v>166</v>
      </c>
      <c r="G31" s="17" t="s">
        <v>374</v>
      </c>
      <c r="H31" s="16">
        <v>2020</v>
      </c>
      <c r="I31" s="17" t="s">
        <v>169</v>
      </c>
      <c r="J31" s="22" t="s">
        <v>375</v>
      </c>
      <c r="K31" s="17" t="s">
        <v>166</v>
      </c>
      <c r="L31" s="23">
        <v>43922</v>
      </c>
      <c r="M31" s="24">
        <v>44134</v>
      </c>
      <c r="N31" s="25" t="s">
        <v>171</v>
      </c>
      <c r="O31" s="17">
        <v>100</v>
      </c>
      <c r="P31" s="17" t="s">
        <v>205</v>
      </c>
      <c r="Q31" s="17">
        <v>10</v>
      </c>
      <c r="R31" s="29" t="s">
        <v>174</v>
      </c>
      <c r="S31" s="29">
        <v>18274448020</v>
      </c>
      <c r="T31" s="30" t="s">
        <v>376</v>
      </c>
      <c r="U31" s="17"/>
      <c r="V31" s="31" t="s">
        <v>377</v>
      </c>
      <c r="W31" s="15" t="s">
        <v>141</v>
      </c>
    </row>
    <row r="32" s="3" customFormat="1" ht="116" customHeight="1" spans="1:23">
      <c r="A32" s="73" t="s">
        <v>378</v>
      </c>
      <c r="B32" s="16" t="s">
        <v>379</v>
      </c>
      <c r="C32" s="17" t="s">
        <v>95</v>
      </c>
      <c r="D32" s="18" t="str">
        <f t="shared" si="0"/>
        <v>五峰铺镇五星村水果项目</v>
      </c>
      <c r="E32" s="15" t="s">
        <v>380</v>
      </c>
      <c r="F32" s="17" t="s">
        <v>379</v>
      </c>
      <c r="G32" s="17" t="s">
        <v>381</v>
      </c>
      <c r="H32" s="16">
        <v>2020</v>
      </c>
      <c r="I32" s="17" t="s">
        <v>357</v>
      </c>
      <c r="J32" s="22" t="s">
        <v>382</v>
      </c>
      <c r="K32" s="17" t="s">
        <v>379</v>
      </c>
      <c r="L32" s="23">
        <v>43922</v>
      </c>
      <c r="M32" s="24">
        <v>44134</v>
      </c>
      <c r="N32" s="25" t="s">
        <v>171</v>
      </c>
      <c r="O32" s="17">
        <v>60</v>
      </c>
      <c r="P32" s="17" t="s">
        <v>205</v>
      </c>
      <c r="Q32" s="17">
        <v>8</v>
      </c>
      <c r="R32" s="29" t="s">
        <v>383</v>
      </c>
      <c r="S32" s="29">
        <v>13789199796</v>
      </c>
      <c r="T32" s="32" t="s">
        <v>384</v>
      </c>
      <c r="U32" s="17"/>
      <c r="V32" s="31" t="s">
        <v>385</v>
      </c>
      <c r="W32" s="15" t="s">
        <v>141</v>
      </c>
    </row>
    <row r="33" s="3" customFormat="1" ht="105" customHeight="1" spans="1:23">
      <c r="A33" s="73" t="s">
        <v>386</v>
      </c>
      <c r="B33" s="16" t="s">
        <v>379</v>
      </c>
      <c r="C33" s="17" t="s">
        <v>95</v>
      </c>
      <c r="D33" s="18" t="str">
        <f t="shared" si="0"/>
        <v>五峰铺镇五星村其他产业项目</v>
      </c>
      <c r="E33" s="15" t="s">
        <v>387</v>
      </c>
      <c r="F33" s="17" t="s">
        <v>379</v>
      </c>
      <c r="G33" s="17" t="s">
        <v>388</v>
      </c>
      <c r="H33" s="16">
        <v>2020</v>
      </c>
      <c r="I33" s="17" t="s">
        <v>357</v>
      </c>
      <c r="J33" s="22" t="s">
        <v>389</v>
      </c>
      <c r="K33" s="17" t="s">
        <v>379</v>
      </c>
      <c r="L33" s="23">
        <v>43922</v>
      </c>
      <c r="M33" s="24">
        <v>44134</v>
      </c>
      <c r="N33" s="25" t="s">
        <v>171</v>
      </c>
      <c r="O33" s="17">
        <v>600</v>
      </c>
      <c r="P33" s="17" t="s">
        <v>390</v>
      </c>
      <c r="Q33" s="17">
        <v>12</v>
      </c>
      <c r="R33" s="29" t="s">
        <v>383</v>
      </c>
      <c r="S33" s="29">
        <v>13789199796</v>
      </c>
      <c r="T33" s="32" t="s">
        <v>384</v>
      </c>
      <c r="U33" s="17"/>
      <c r="V33" s="31" t="s">
        <v>391</v>
      </c>
      <c r="W33" s="15" t="s">
        <v>141</v>
      </c>
    </row>
    <row r="34" s="3" customFormat="1" ht="82" customHeight="1" spans="1:23">
      <c r="A34" s="73" t="s">
        <v>392</v>
      </c>
      <c r="B34" s="16" t="s">
        <v>393</v>
      </c>
      <c r="C34" s="17" t="s">
        <v>34</v>
      </c>
      <c r="D34" s="18" t="str">
        <f t="shared" si="0"/>
        <v>蔡桥乡稠山村村（组）路项目</v>
      </c>
      <c r="E34" s="15" t="s">
        <v>167</v>
      </c>
      <c r="F34" s="17" t="s">
        <v>394</v>
      </c>
      <c r="G34" s="17" t="s">
        <v>395</v>
      </c>
      <c r="H34" s="16">
        <v>2020</v>
      </c>
      <c r="I34" s="17" t="s">
        <v>396</v>
      </c>
      <c r="J34" s="22" t="s">
        <v>397</v>
      </c>
      <c r="K34" s="17" t="s">
        <v>394</v>
      </c>
      <c r="L34" s="23">
        <v>43922</v>
      </c>
      <c r="M34" s="24">
        <v>44134</v>
      </c>
      <c r="N34" s="25" t="s">
        <v>171</v>
      </c>
      <c r="O34" s="17" t="s">
        <v>398</v>
      </c>
      <c r="P34" s="17" t="s">
        <v>173</v>
      </c>
      <c r="Q34" s="17">
        <v>12</v>
      </c>
      <c r="R34" s="29" t="s">
        <v>399</v>
      </c>
      <c r="S34" s="29" t="s">
        <v>400</v>
      </c>
      <c r="T34" s="32" t="s">
        <v>401</v>
      </c>
      <c r="U34" s="17"/>
      <c r="V34" s="31" t="s">
        <v>402</v>
      </c>
      <c r="W34" s="34" t="s">
        <v>403</v>
      </c>
    </row>
    <row r="35" s="4" customFormat="1" ht="82" customHeight="1" spans="1:23">
      <c r="A35" s="73" t="s">
        <v>404</v>
      </c>
      <c r="B35" s="16" t="s">
        <v>109</v>
      </c>
      <c r="C35" s="17" t="s">
        <v>34</v>
      </c>
      <c r="D35" s="18" t="str">
        <f t="shared" si="0"/>
        <v>塘渡口镇良山村垃圾集中收集点</v>
      </c>
      <c r="E35" s="19" t="s">
        <v>294</v>
      </c>
      <c r="F35" s="17" t="s">
        <v>109</v>
      </c>
      <c r="G35" s="19" t="s">
        <v>405</v>
      </c>
      <c r="H35" s="16">
        <v>2020</v>
      </c>
      <c r="I35" s="17" t="s">
        <v>169</v>
      </c>
      <c r="J35" s="22" t="s">
        <v>406</v>
      </c>
      <c r="K35" s="17" t="s">
        <v>109</v>
      </c>
      <c r="L35" s="23">
        <v>43922</v>
      </c>
      <c r="M35" s="24">
        <v>44134</v>
      </c>
      <c r="N35" s="25" t="s">
        <v>171</v>
      </c>
      <c r="O35" s="17">
        <v>1200</v>
      </c>
      <c r="P35" s="17" t="s">
        <v>299</v>
      </c>
      <c r="Q35" s="17">
        <v>15</v>
      </c>
      <c r="R35" s="29" t="s">
        <v>407</v>
      </c>
      <c r="S35" s="29">
        <v>13087396768</v>
      </c>
      <c r="T35" s="35" t="s">
        <v>408</v>
      </c>
      <c r="U35" s="17"/>
      <c r="V35" s="36" t="s">
        <v>409</v>
      </c>
      <c r="W35" s="15" t="s">
        <v>403</v>
      </c>
    </row>
    <row r="36" s="4" customFormat="1" ht="82" customHeight="1" spans="1:23">
      <c r="A36" s="73" t="s">
        <v>410</v>
      </c>
      <c r="B36" s="16" t="s">
        <v>109</v>
      </c>
      <c r="C36" s="17" t="s">
        <v>95</v>
      </c>
      <c r="D36" s="18" t="str">
        <f t="shared" si="0"/>
        <v>塘渡口镇良山村其他产业项目</v>
      </c>
      <c r="E36" s="17" t="s">
        <v>387</v>
      </c>
      <c r="F36" s="17" t="s">
        <v>109</v>
      </c>
      <c r="G36" s="19" t="s">
        <v>411</v>
      </c>
      <c r="H36" s="16">
        <v>2020</v>
      </c>
      <c r="I36" s="17" t="s">
        <v>169</v>
      </c>
      <c r="J36" s="22" t="s">
        <v>412</v>
      </c>
      <c r="K36" s="17" t="s">
        <v>109</v>
      </c>
      <c r="L36" s="23">
        <v>43922</v>
      </c>
      <c r="M36" s="24">
        <v>44134</v>
      </c>
      <c r="N36" s="25" t="s">
        <v>171</v>
      </c>
      <c r="O36" s="17">
        <v>1</v>
      </c>
      <c r="P36" s="17" t="s">
        <v>299</v>
      </c>
      <c r="Q36" s="17">
        <v>25</v>
      </c>
      <c r="R36" s="29" t="s">
        <v>407</v>
      </c>
      <c r="S36" s="29">
        <v>13087396768</v>
      </c>
      <c r="T36" s="22" t="s">
        <v>408</v>
      </c>
      <c r="U36" s="17"/>
      <c r="V36" s="36" t="s">
        <v>413</v>
      </c>
      <c r="W36" s="15" t="s">
        <v>403</v>
      </c>
    </row>
    <row r="37" s="3" customFormat="1" ht="82" customHeight="1" spans="1:23">
      <c r="A37" s="73" t="s">
        <v>414</v>
      </c>
      <c r="B37" s="16" t="s">
        <v>393</v>
      </c>
      <c r="C37" s="17" t="s">
        <v>34</v>
      </c>
      <c r="D37" s="18" t="str">
        <f t="shared" si="0"/>
        <v>蔡桥乡稠山村村（组）路项目</v>
      </c>
      <c r="E37" s="15" t="s">
        <v>167</v>
      </c>
      <c r="F37" s="17" t="s">
        <v>394</v>
      </c>
      <c r="G37" s="17" t="s">
        <v>415</v>
      </c>
      <c r="H37" s="16">
        <v>2020</v>
      </c>
      <c r="I37" s="17" t="s">
        <v>396</v>
      </c>
      <c r="J37" s="22" t="s">
        <v>416</v>
      </c>
      <c r="K37" s="17" t="s">
        <v>394</v>
      </c>
      <c r="L37" s="23">
        <v>43922</v>
      </c>
      <c r="M37" s="24">
        <v>44134</v>
      </c>
      <c r="N37" s="25" t="s">
        <v>171</v>
      </c>
      <c r="O37" s="17" t="s">
        <v>417</v>
      </c>
      <c r="P37" s="17" t="s">
        <v>418</v>
      </c>
      <c r="Q37" s="17">
        <v>2</v>
      </c>
      <c r="R37" s="29" t="s">
        <v>399</v>
      </c>
      <c r="S37" s="29" t="s">
        <v>400</v>
      </c>
      <c r="T37" s="32" t="s">
        <v>419</v>
      </c>
      <c r="U37" s="17"/>
      <c r="V37" s="31" t="s">
        <v>420</v>
      </c>
      <c r="W37" s="34" t="s">
        <v>403</v>
      </c>
    </row>
    <row r="38" s="3" customFormat="1" ht="117" customHeight="1" spans="1:23">
      <c r="A38" s="73" t="s">
        <v>421</v>
      </c>
      <c r="B38" s="16" t="s">
        <v>422</v>
      </c>
      <c r="C38" s="17" t="s">
        <v>34</v>
      </c>
      <c r="D38" s="18" t="str">
        <f t="shared" si="0"/>
        <v>长阳铺镇银仙桥村村（组）路</v>
      </c>
      <c r="E38" s="17" t="s">
        <v>10</v>
      </c>
      <c r="F38" s="17" t="s">
        <v>422</v>
      </c>
      <c r="G38" s="19" t="s">
        <v>423</v>
      </c>
      <c r="H38" s="16">
        <v>2020</v>
      </c>
      <c r="I38" s="17" t="s">
        <v>346</v>
      </c>
      <c r="J38" s="26" t="s">
        <v>424</v>
      </c>
      <c r="K38" s="17" t="s">
        <v>422</v>
      </c>
      <c r="L38" s="23">
        <v>43922</v>
      </c>
      <c r="M38" s="24">
        <v>44134</v>
      </c>
      <c r="N38" s="25" t="s">
        <v>171</v>
      </c>
      <c r="O38" s="17">
        <v>0.85</v>
      </c>
      <c r="P38" s="17" t="s">
        <v>173</v>
      </c>
      <c r="Q38" s="17">
        <v>25</v>
      </c>
      <c r="R38" s="29" t="s">
        <v>425</v>
      </c>
      <c r="S38" s="29">
        <v>15774068800</v>
      </c>
      <c r="T38" s="22" t="s">
        <v>426</v>
      </c>
      <c r="U38" s="17"/>
      <c r="V38" s="37" t="s">
        <v>427</v>
      </c>
      <c r="W38" s="38" t="s">
        <v>403</v>
      </c>
    </row>
    <row r="39" s="3" customFormat="1" ht="82" customHeight="1" spans="1:23">
      <c r="A39" s="73" t="s">
        <v>428</v>
      </c>
      <c r="B39" s="16" t="s">
        <v>422</v>
      </c>
      <c r="C39" s="17" t="s">
        <v>34</v>
      </c>
      <c r="D39" s="18" t="str">
        <f t="shared" si="0"/>
        <v>长阳铺镇银仙桥村灌溉渠道</v>
      </c>
      <c r="E39" s="17" t="s">
        <v>11</v>
      </c>
      <c r="F39" s="17" t="s">
        <v>422</v>
      </c>
      <c r="G39" s="19" t="s">
        <v>429</v>
      </c>
      <c r="H39" s="16">
        <v>2020</v>
      </c>
      <c r="I39" s="17" t="s">
        <v>346</v>
      </c>
      <c r="J39" s="22" t="s">
        <v>430</v>
      </c>
      <c r="K39" s="17" t="s">
        <v>422</v>
      </c>
      <c r="L39" s="23">
        <v>43922</v>
      </c>
      <c r="M39" s="24">
        <v>44134</v>
      </c>
      <c r="N39" s="25" t="s">
        <v>171</v>
      </c>
      <c r="O39" s="17">
        <v>0.5</v>
      </c>
      <c r="P39" s="17" t="s">
        <v>173</v>
      </c>
      <c r="Q39" s="17">
        <v>5</v>
      </c>
      <c r="R39" s="29" t="s">
        <v>425</v>
      </c>
      <c r="S39" s="29">
        <v>15774068800</v>
      </c>
      <c r="T39" s="22" t="s">
        <v>426</v>
      </c>
      <c r="U39" s="17"/>
      <c r="V39" s="37" t="s">
        <v>431</v>
      </c>
      <c r="W39" s="38" t="s">
        <v>403</v>
      </c>
    </row>
    <row r="40" s="3" customFormat="1" ht="108" customHeight="1" spans="1:23">
      <c r="A40" s="73" t="s">
        <v>432</v>
      </c>
      <c r="B40" s="16" t="s">
        <v>422</v>
      </c>
      <c r="C40" s="17" t="s">
        <v>34</v>
      </c>
      <c r="D40" s="18" t="str">
        <f t="shared" si="0"/>
        <v>长阳铺镇银仙桥村村（组）路</v>
      </c>
      <c r="E40" s="17" t="s">
        <v>10</v>
      </c>
      <c r="F40" s="17" t="s">
        <v>422</v>
      </c>
      <c r="G40" s="19" t="s">
        <v>433</v>
      </c>
      <c r="H40" s="16">
        <v>2020</v>
      </c>
      <c r="I40" s="17" t="s">
        <v>346</v>
      </c>
      <c r="J40" s="26" t="s">
        <v>434</v>
      </c>
      <c r="K40" s="17" t="s">
        <v>422</v>
      </c>
      <c r="L40" s="23">
        <v>43922</v>
      </c>
      <c r="M40" s="24">
        <v>44134</v>
      </c>
      <c r="N40" s="25" t="s">
        <v>171</v>
      </c>
      <c r="O40" s="17">
        <v>0.83</v>
      </c>
      <c r="P40" s="17" t="s">
        <v>173</v>
      </c>
      <c r="Q40" s="17">
        <v>10</v>
      </c>
      <c r="R40" s="29" t="s">
        <v>425</v>
      </c>
      <c r="S40" s="29">
        <v>15774068800</v>
      </c>
      <c r="T40" s="22" t="s">
        <v>426</v>
      </c>
      <c r="U40" s="17"/>
      <c r="V40" s="37" t="s">
        <v>435</v>
      </c>
      <c r="W40" s="38" t="s">
        <v>403</v>
      </c>
    </row>
    <row r="41" s="3" customFormat="1" ht="82" customHeight="1" spans="1:23">
      <c r="A41" s="73" t="s">
        <v>436</v>
      </c>
      <c r="B41" s="16" t="s">
        <v>393</v>
      </c>
      <c r="C41" s="17" t="s">
        <v>34</v>
      </c>
      <c r="D41" s="18" t="str">
        <f t="shared" si="0"/>
        <v>蔡桥乡稠山村村（组）路项目</v>
      </c>
      <c r="E41" s="15" t="s">
        <v>167</v>
      </c>
      <c r="F41" s="17" t="s">
        <v>394</v>
      </c>
      <c r="G41" s="17" t="s">
        <v>437</v>
      </c>
      <c r="H41" s="16">
        <v>2020</v>
      </c>
      <c r="I41" s="17" t="s">
        <v>396</v>
      </c>
      <c r="J41" s="22" t="s">
        <v>438</v>
      </c>
      <c r="K41" s="17" t="s">
        <v>394</v>
      </c>
      <c r="L41" s="23">
        <v>43922</v>
      </c>
      <c r="M41" s="24">
        <v>44134</v>
      </c>
      <c r="N41" s="25" t="s">
        <v>171</v>
      </c>
      <c r="O41" s="17" t="s">
        <v>439</v>
      </c>
      <c r="P41" s="17" t="s">
        <v>173</v>
      </c>
      <c r="Q41" s="17">
        <v>11</v>
      </c>
      <c r="R41" s="29" t="s">
        <v>399</v>
      </c>
      <c r="S41" s="29" t="s">
        <v>400</v>
      </c>
      <c r="T41" s="32" t="s">
        <v>440</v>
      </c>
      <c r="U41" s="17"/>
      <c r="V41" s="31" t="s">
        <v>441</v>
      </c>
      <c r="W41" s="34" t="s">
        <v>403</v>
      </c>
    </row>
    <row r="42" s="4" customFormat="1" ht="82" customHeight="1" spans="1:23">
      <c r="A42" s="73" t="s">
        <v>442</v>
      </c>
      <c r="B42" s="16" t="s">
        <v>393</v>
      </c>
      <c r="C42" s="17" t="s">
        <v>34</v>
      </c>
      <c r="D42" s="18" t="str">
        <f t="shared" si="0"/>
        <v>蔡桥乡稠山村灌溉渠道项目</v>
      </c>
      <c r="E42" s="15" t="s">
        <v>189</v>
      </c>
      <c r="F42" s="17" t="s">
        <v>394</v>
      </c>
      <c r="G42" s="17" t="s">
        <v>443</v>
      </c>
      <c r="H42" s="16">
        <v>2020</v>
      </c>
      <c r="I42" s="17" t="s">
        <v>396</v>
      </c>
      <c r="J42" s="22" t="s">
        <v>444</v>
      </c>
      <c r="K42" s="17" t="s">
        <v>394</v>
      </c>
      <c r="L42" s="23">
        <v>43922</v>
      </c>
      <c r="M42" s="24">
        <v>44134</v>
      </c>
      <c r="N42" s="25" t="s">
        <v>171</v>
      </c>
      <c r="O42" s="17" t="s">
        <v>445</v>
      </c>
      <c r="P42" s="17" t="s">
        <v>173</v>
      </c>
      <c r="Q42" s="17">
        <v>15</v>
      </c>
      <c r="R42" s="29" t="s">
        <v>399</v>
      </c>
      <c r="S42" s="29" t="s">
        <v>400</v>
      </c>
      <c r="T42" s="32" t="s">
        <v>446</v>
      </c>
      <c r="U42" s="17"/>
      <c r="V42" s="31" t="s">
        <v>447</v>
      </c>
      <c r="W42" s="34" t="s">
        <v>403</v>
      </c>
    </row>
    <row r="43" s="3" customFormat="1" ht="82" customHeight="1" spans="1:23">
      <c r="A43" s="73" t="s">
        <v>448</v>
      </c>
      <c r="B43" s="16" t="s">
        <v>449</v>
      </c>
      <c r="C43" s="17" t="s">
        <v>34</v>
      </c>
      <c r="D43" s="18" t="str">
        <f t="shared" si="0"/>
        <v>白仓镇新民村灌溉渠道项目</v>
      </c>
      <c r="E43" s="15" t="s">
        <v>189</v>
      </c>
      <c r="F43" s="17" t="s">
        <v>449</v>
      </c>
      <c r="G43" s="17" t="s">
        <v>450</v>
      </c>
      <c r="H43" s="16">
        <v>2020</v>
      </c>
      <c r="I43" s="17" t="s">
        <v>252</v>
      </c>
      <c r="J43" s="22" t="s">
        <v>451</v>
      </c>
      <c r="K43" s="17" t="s">
        <v>449</v>
      </c>
      <c r="L43" s="23">
        <v>43922</v>
      </c>
      <c r="M43" s="24">
        <v>44134</v>
      </c>
      <c r="N43" s="25" t="s">
        <v>171</v>
      </c>
      <c r="O43" s="17">
        <v>7</v>
      </c>
      <c r="P43" s="17" t="s">
        <v>173</v>
      </c>
      <c r="Q43" s="17">
        <v>40</v>
      </c>
      <c r="R43" s="29" t="s">
        <v>452</v>
      </c>
      <c r="S43" s="29">
        <v>13349698023</v>
      </c>
      <c r="T43" s="30" t="s">
        <v>453</v>
      </c>
      <c r="U43" s="17"/>
      <c r="V43" s="31" t="s">
        <v>454</v>
      </c>
      <c r="W43" s="15" t="s">
        <v>403</v>
      </c>
    </row>
    <row r="44" s="3" customFormat="1" ht="82" customHeight="1" spans="1:23">
      <c r="A44" s="73" t="s">
        <v>455</v>
      </c>
      <c r="B44" s="16" t="s">
        <v>456</v>
      </c>
      <c r="C44" s="17" t="s">
        <v>34</v>
      </c>
      <c r="D44" s="18" t="str">
        <f t="shared" si="0"/>
        <v>蔡桥乡乐山村村（组）路项目</v>
      </c>
      <c r="E44" s="15" t="s">
        <v>167</v>
      </c>
      <c r="F44" s="17" t="s">
        <v>457</v>
      </c>
      <c r="G44" s="17" t="s">
        <v>458</v>
      </c>
      <c r="H44" s="16">
        <v>2020</v>
      </c>
      <c r="I44" s="17" t="s">
        <v>396</v>
      </c>
      <c r="J44" s="22" t="s">
        <v>459</v>
      </c>
      <c r="K44" s="17" t="s">
        <v>456</v>
      </c>
      <c r="L44" s="23">
        <v>43922</v>
      </c>
      <c r="M44" s="24">
        <v>44134</v>
      </c>
      <c r="N44" s="25" t="s">
        <v>193</v>
      </c>
      <c r="O44" s="17" t="s">
        <v>460</v>
      </c>
      <c r="P44" s="17" t="s">
        <v>418</v>
      </c>
      <c r="Q44" s="17">
        <v>2</v>
      </c>
      <c r="R44" s="29" t="s">
        <v>461</v>
      </c>
      <c r="S44" s="29" t="s">
        <v>462</v>
      </c>
      <c r="T44" s="30" t="s">
        <v>463</v>
      </c>
      <c r="U44" s="17"/>
      <c r="V44" s="31" t="s">
        <v>464</v>
      </c>
      <c r="W44" s="34" t="s">
        <v>403</v>
      </c>
    </row>
    <row r="45" s="3" customFormat="1" ht="82" customHeight="1" spans="1:23">
      <c r="A45" s="73" t="s">
        <v>465</v>
      </c>
      <c r="B45" s="16" t="s">
        <v>456</v>
      </c>
      <c r="C45" s="17" t="s">
        <v>34</v>
      </c>
      <c r="D45" s="18" t="str">
        <f t="shared" si="0"/>
        <v>蔡桥乡乐山村村（组）路项目</v>
      </c>
      <c r="E45" s="15" t="s">
        <v>167</v>
      </c>
      <c r="F45" s="17" t="s">
        <v>466</v>
      </c>
      <c r="G45" s="17" t="s">
        <v>467</v>
      </c>
      <c r="H45" s="16">
        <v>2020</v>
      </c>
      <c r="I45" s="17" t="s">
        <v>396</v>
      </c>
      <c r="J45" s="22" t="s">
        <v>468</v>
      </c>
      <c r="K45" s="17" t="s">
        <v>456</v>
      </c>
      <c r="L45" s="23">
        <v>43922</v>
      </c>
      <c r="M45" s="24">
        <v>44134</v>
      </c>
      <c r="N45" s="25" t="s">
        <v>193</v>
      </c>
      <c r="O45" s="17" t="s">
        <v>469</v>
      </c>
      <c r="P45" s="17" t="s">
        <v>418</v>
      </c>
      <c r="Q45" s="17">
        <v>5</v>
      </c>
      <c r="R45" s="29" t="s">
        <v>461</v>
      </c>
      <c r="S45" s="29" t="s">
        <v>462</v>
      </c>
      <c r="T45" s="30" t="s">
        <v>463</v>
      </c>
      <c r="U45" s="17"/>
      <c r="V45" s="31" t="s">
        <v>470</v>
      </c>
      <c r="W45" s="34" t="s">
        <v>403</v>
      </c>
    </row>
    <row r="46" s="3" customFormat="1" ht="82" customHeight="1" spans="1:23">
      <c r="A46" s="73" t="s">
        <v>471</v>
      </c>
      <c r="B46" s="16" t="s">
        <v>456</v>
      </c>
      <c r="C46" s="17" t="s">
        <v>34</v>
      </c>
      <c r="D46" s="18" t="str">
        <f t="shared" si="0"/>
        <v>蔡桥乡乐山村村（组）路项目</v>
      </c>
      <c r="E46" s="15" t="s">
        <v>167</v>
      </c>
      <c r="F46" s="17" t="s">
        <v>472</v>
      </c>
      <c r="G46" s="17" t="s">
        <v>473</v>
      </c>
      <c r="H46" s="16">
        <v>2020</v>
      </c>
      <c r="I46" s="17" t="s">
        <v>396</v>
      </c>
      <c r="J46" s="22" t="s">
        <v>474</v>
      </c>
      <c r="K46" s="17" t="s">
        <v>456</v>
      </c>
      <c r="L46" s="23">
        <v>43922</v>
      </c>
      <c r="M46" s="24">
        <v>44134</v>
      </c>
      <c r="N46" s="25" t="s">
        <v>193</v>
      </c>
      <c r="O46" s="17" t="s">
        <v>475</v>
      </c>
      <c r="P46" s="17" t="s">
        <v>418</v>
      </c>
      <c r="Q46" s="17">
        <v>5.2</v>
      </c>
      <c r="R46" s="29" t="s">
        <v>461</v>
      </c>
      <c r="S46" s="29" t="s">
        <v>462</v>
      </c>
      <c r="T46" s="30" t="s">
        <v>463</v>
      </c>
      <c r="U46" s="17"/>
      <c r="V46" s="31" t="s">
        <v>476</v>
      </c>
      <c r="W46" s="34" t="s">
        <v>403</v>
      </c>
    </row>
    <row r="47" s="3" customFormat="1" ht="82" customHeight="1" spans="1:23">
      <c r="A47" s="73" t="s">
        <v>477</v>
      </c>
      <c r="B47" s="16" t="s">
        <v>456</v>
      </c>
      <c r="C47" s="17" t="s">
        <v>34</v>
      </c>
      <c r="D47" s="18" t="str">
        <f t="shared" si="0"/>
        <v>蔡桥乡乐山村村（组）路项目</v>
      </c>
      <c r="E47" s="15" t="s">
        <v>167</v>
      </c>
      <c r="F47" s="17" t="s">
        <v>478</v>
      </c>
      <c r="G47" s="17" t="s">
        <v>479</v>
      </c>
      <c r="H47" s="16">
        <v>2020</v>
      </c>
      <c r="I47" s="17" t="s">
        <v>396</v>
      </c>
      <c r="J47" s="22" t="s">
        <v>480</v>
      </c>
      <c r="K47" s="17" t="s">
        <v>456</v>
      </c>
      <c r="L47" s="23">
        <v>43922</v>
      </c>
      <c r="M47" s="24">
        <v>44134</v>
      </c>
      <c r="N47" s="25" t="s">
        <v>193</v>
      </c>
      <c r="O47" s="17" t="s">
        <v>481</v>
      </c>
      <c r="P47" s="17" t="s">
        <v>418</v>
      </c>
      <c r="Q47" s="17">
        <v>2</v>
      </c>
      <c r="R47" s="29" t="s">
        <v>461</v>
      </c>
      <c r="S47" s="29" t="s">
        <v>462</v>
      </c>
      <c r="T47" s="30" t="s">
        <v>463</v>
      </c>
      <c r="U47" s="17"/>
      <c r="V47" s="31" t="s">
        <v>482</v>
      </c>
      <c r="W47" s="34" t="s">
        <v>403</v>
      </c>
    </row>
    <row r="48" s="3" customFormat="1" ht="82" customHeight="1" spans="1:23">
      <c r="A48" s="73" t="s">
        <v>483</v>
      </c>
      <c r="B48" s="16" t="s">
        <v>456</v>
      </c>
      <c r="C48" s="17" t="s">
        <v>34</v>
      </c>
      <c r="D48" s="18" t="str">
        <f t="shared" si="0"/>
        <v>蔡桥乡乐山村村（组）路项目</v>
      </c>
      <c r="E48" s="15" t="s">
        <v>167</v>
      </c>
      <c r="F48" s="17" t="s">
        <v>484</v>
      </c>
      <c r="G48" s="17" t="s">
        <v>485</v>
      </c>
      <c r="H48" s="16">
        <v>2020</v>
      </c>
      <c r="I48" s="17" t="s">
        <v>396</v>
      </c>
      <c r="J48" s="22" t="s">
        <v>486</v>
      </c>
      <c r="K48" s="17" t="s">
        <v>456</v>
      </c>
      <c r="L48" s="23">
        <v>43922</v>
      </c>
      <c r="M48" s="24">
        <v>44134</v>
      </c>
      <c r="N48" s="25" t="s">
        <v>193</v>
      </c>
      <c r="O48" s="17" t="s">
        <v>487</v>
      </c>
      <c r="P48" s="17" t="s">
        <v>488</v>
      </c>
      <c r="Q48" s="17">
        <v>13</v>
      </c>
      <c r="R48" s="29" t="s">
        <v>461</v>
      </c>
      <c r="S48" s="29" t="s">
        <v>462</v>
      </c>
      <c r="T48" s="30" t="s">
        <v>463</v>
      </c>
      <c r="U48" s="17"/>
      <c r="V48" s="31" t="s">
        <v>489</v>
      </c>
      <c r="W48" s="34" t="s">
        <v>403</v>
      </c>
    </row>
    <row r="49" s="3" customFormat="1" ht="82" customHeight="1" spans="1:23">
      <c r="A49" s="73" t="s">
        <v>490</v>
      </c>
      <c r="B49" s="16" t="s">
        <v>456</v>
      </c>
      <c r="C49" s="17" t="s">
        <v>34</v>
      </c>
      <c r="D49" s="18" t="str">
        <f t="shared" si="0"/>
        <v>蔡桥乡乐山村村（组）路项目</v>
      </c>
      <c r="E49" s="15" t="s">
        <v>167</v>
      </c>
      <c r="F49" s="17" t="s">
        <v>478</v>
      </c>
      <c r="G49" s="17" t="s">
        <v>491</v>
      </c>
      <c r="H49" s="16">
        <v>2020</v>
      </c>
      <c r="I49" s="17" t="s">
        <v>396</v>
      </c>
      <c r="J49" s="22" t="s">
        <v>492</v>
      </c>
      <c r="K49" s="17" t="s">
        <v>456</v>
      </c>
      <c r="L49" s="23">
        <v>43922</v>
      </c>
      <c r="M49" s="24">
        <v>44134</v>
      </c>
      <c r="N49" s="25" t="s">
        <v>171</v>
      </c>
      <c r="O49" s="17" t="s">
        <v>493</v>
      </c>
      <c r="P49" s="17" t="s">
        <v>173</v>
      </c>
      <c r="Q49" s="17">
        <v>6</v>
      </c>
      <c r="R49" s="29" t="s">
        <v>461</v>
      </c>
      <c r="S49" s="29" t="s">
        <v>462</v>
      </c>
      <c r="T49" s="30" t="s">
        <v>463</v>
      </c>
      <c r="U49" s="17"/>
      <c r="V49" s="31" t="s">
        <v>494</v>
      </c>
      <c r="W49" s="34" t="s">
        <v>403</v>
      </c>
    </row>
    <row r="50" s="3" customFormat="1" ht="82" customHeight="1" spans="1:23">
      <c r="A50" s="73" t="s">
        <v>495</v>
      </c>
      <c r="B50" s="16" t="s">
        <v>456</v>
      </c>
      <c r="C50" s="17" t="s">
        <v>34</v>
      </c>
      <c r="D50" s="18" t="str">
        <f t="shared" si="0"/>
        <v>蔡桥乡乐山村村（组）路项目</v>
      </c>
      <c r="E50" s="15" t="s">
        <v>167</v>
      </c>
      <c r="F50" s="17" t="s">
        <v>457</v>
      </c>
      <c r="G50" s="17" t="s">
        <v>496</v>
      </c>
      <c r="H50" s="16">
        <v>2020</v>
      </c>
      <c r="I50" s="17" t="s">
        <v>396</v>
      </c>
      <c r="J50" s="22" t="s">
        <v>497</v>
      </c>
      <c r="K50" s="17" t="s">
        <v>456</v>
      </c>
      <c r="L50" s="23">
        <v>43922</v>
      </c>
      <c r="M50" s="24">
        <v>44134</v>
      </c>
      <c r="N50" s="25" t="s">
        <v>171</v>
      </c>
      <c r="O50" s="17" t="s">
        <v>172</v>
      </c>
      <c r="P50" s="17" t="s">
        <v>173</v>
      </c>
      <c r="Q50" s="17">
        <v>0.8</v>
      </c>
      <c r="R50" s="29" t="s">
        <v>461</v>
      </c>
      <c r="S50" s="29" t="s">
        <v>462</v>
      </c>
      <c r="T50" s="30" t="s">
        <v>463</v>
      </c>
      <c r="U50" s="17"/>
      <c r="V50" s="31" t="s">
        <v>498</v>
      </c>
      <c r="W50" s="34" t="s">
        <v>403</v>
      </c>
    </row>
    <row r="51" s="3" customFormat="1" ht="82" customHeight="1" spans="1:23">
      <c r="A51" s="73" t="s">
        <v>499</v>
      </c>
      <c r="B51" s="16" t="s">
        <v>456</v>
      </c>
      <c r="C51" s="17" t="s">
        <v>34</v>
      </c>
      <c r="D51" s="18" t="str">
        <f t="shared" si="0"/>
        <v>蔡桥乡乐山村村（组）路项目</v>
      </c>
      <c r="E51" s="15" t="s">
        <v>167</v>
      </c>
      <c r="F51" s="17" t="s">
        <v>500</v>
      </c>
      <c r="G51" s="17" t="s">
        <v>501</v>
      </c>
      <c r="H51" s="16">
        <v>2020</v>
      </c>
      <c r="I51" s="17" t="s">
        <v>396</v>
      </c>
      <c r="J51" s="22" t="s">
        <v>502</v>
      </c>
      <c r="K51" s="17" t="s">
        <v>456</v>
      </c>
      <c r="L51" s="23">
        <v>43922</v>
      </c>
      <c r="M51" s="24">
        <v>44134</v>
      </c>
      <c r="N51" s="25" t="s">
        <v>193</v>
      </c>
      <c r="O51" s="17" t="s">
        <v>398</v>
      </c>
      <c r="P51" s="17" t="s">
        <v>173</v>
      </c>
      <c r="Q51" s="17">
        <v>6</v>
      </c>
      <c r="R51" s="29" t="s">
        <v>461</v>
      </c>
      <c r="S51" s="29" t="s">
        <v>462</v>
      </c>
      <c r="T51" s="30" t="s">
        <v>463</v>
      </c>
      <c r="U51" s="17"/>
      <c r="V51" s="31" t="s">
        <v>503</v>
      </c>
      <c r="W51" s="34" t="s">
        <v>403</v>
      </c>
    </row>
    <row r="52" s="3" customFormat="1" ht="82" customHeight="1" spans="1:23">
      <c r="A52" s="73" t="s">
        <v>504</v>
      </c>
      <c r="B52" s="20" t="s">
        <v>505</v>
      </c>
      <c r="C52" s="17" t="s">
        <v>34</v>
      </c>
      <c r="D52" s="18" t="s">
        <v>506</v>
      </c>
      <c r="E52" s="17" t="s">
        <v>507</v>
      </c>
      <c r="F52" s="17" t="s">
        <v>505</v>
      </c>
      <c r="G52" s="19" t="s">
        <v>508</v>
      </c>
      <c r="H52" s="16">
        <v>2020</v>
      </c>
      <c r="I52" s="17" t="s">
        <v>272</v>
      </c>
      <c r="J52" s="22" t="s">
        <v>509</v>
      </c>
      <c r="K52" s="17" t="s">
        <v>505</v>
      </c>
      <c r="L52" s="23">
        <v>43922</v>
      </c>
      <c r="M52" s="24">
        <v>44134</v>
      </c>
      <c r="N52" s="25" t="s">
        <v>171</v>
      </c>
      <c r="O52" s="17">
        <v>3</v>
      </c>
      <c r="P52" s="19" t="s">
        <v>173</v>
      </c>
      <c r="Q52" s="17">
        <v>20</v>
      </c>
      <c r="R52" s="29" t="s">
        <v>510</v>
      </c>
      <c r="S52" s="29">
        <v>13873942207</v>
      </c>
      <c r="T52" s="22" t="s">
        <v>509</v>
      </c>
      <c r="U52" s="17"/>
      <c r="V52" s="37" t="s">
        <v>511</v>
      </c>
      <c r="W52" s="15" t="s">
        <v>403</v>
      </c>
    </row>
    <row r="53" s="3" customFormat="1" ht="82" customHeight="1" spans="1:23">
      <c r="A53" s="73" t="s">
        <v>512</v>
      </c>
      <c r="B53" s="16" t="s">
        <v>513</v>
      </c>
      <c r="C53" s="17" t="s">
        <v>34</v>
      </c>
      <c r="D53" s="18" t="str">
        <f t="shared" ref="D53:D90" si="1">CONCATENATE(B53,E53)</f>
        <v>谷洲镇岳弄村村（组）路项目</v>
      </c>
      <c r="E53" s="15" t="s">
        <v>167</v>
      </c>
      <c r="F53" s="17" t="s">
        <v>513</v>
      </c>
      <c r="G53" s="17" t="s">
        <v>514</v>
      </c>
      <c r="H53" s="16">
        <v>2020</v>
      </c>
      <c r="I53" s="17" t="s">
        <v>239</v>
      </c>
      <c r="J53" s="22" t="s">
        <v>515</v>
      </c>
      <c r="K53" s="17" t="s">
        <v>513</v>
      </c>
      <c r="L53" s="23">
        <v>43922</v>
      </c>
      <c r="M53" s="24">
        <v>44134</v>
      </c>
      <c r="N53" s="25" t="s">
        <v>171</v>
      </c>
      <c r="O53" s="17">
        <v>1</v>
      </c>
      <c r="P53" s="17" t="s">
        <v>173</v>
      </c>
      <c r="Q53" s="17">
        <v>10</v>
      </c>
      <c r="R53" s="29" t="s">
        <v>516</v>
      </c>
      <c r="S53" s="29">
        <v>17773968995</v>
      </c>
      <c r="T53" s="33" t="s">
        <v>517</v>
      </c>
      <c r="U53" s="17"/>
      <c r="V53" s="31" t="s">
        <v>518</v>
      </c>
      <c r="W53" s="38" t="s">
        <v>403</v>
      </c>
    </row>
    <row r="54" s="3" customFormat="1" ht="82" customHeight="1" spans="1:23">
      <c r="A54" s="73" t="s">
        <v>519</v>
      </c>
      <c r="B54" s="16" t="s">
        <v>513</v>
      </c>
      <c r="C54" s="17" t="s">
        <v>34</v>
      </c>
      <c r="D54" s="18" t="str">
        <f t="shared" si="1"/>
        <v>谷洲镇岳弄村灌溉渠道项目</v>
      </c>
      <c r="E54" s="15" t="s">
        <v>189</v>
      </c>
      <c r="F54" s="17" t="s">
        <v>513</v>
      </c>
      <c r="G54" s="17" t="s">
        <v>520</v>
      </c>
      <c r="H54" s="16">
        <v>2020</v>
      </c>
      <c r="I54" s="17" t="s">
        <v>239</v>
      </c>
      <c r="J54" s="22" t="s">
        <v>521</v>
      </c>
      <c r="K54" s="17" t="s">
        <v>513</v>
      </c>
      <c r="L54" s="23">
        <v>43922</v>
      </c>
      <c r="M54" s="24">
        <v>44134</v>
      </c>
      <c r="N54" s="25" t="s">
        <v>171</v>
      </c>
      <c r="O54" s="17">
        <v>2</v>
      </c>
      <c r="P54" s="17" t="s">
        <v>173</v>
      </c>
      <c r="Q54" s="17">
        <v>10</v>
      </c>
      <c r="R54" s="29" t="s">
        <v>516</v>
      </c>
      <c r="S54" s="29">
        <v>17773968995</v>
      </c>
      <c r="T54" s="33" t="s">
        <v>517</v>
      </c>
      <c r="U54" s="17"/>
      <c r="V54" s="31" t="s">
        <v>522</v>
      </c>
      <c r="W54" s="38" t="s">
        <v>403</v>
      </c>
    </row>
    <row r="55" s="3" customFormat="1" ht="82" customHeight="1" spans="1:23">
      <c r="A55" s="73" t="s">
        <v>523</v>
      </c>
      <c r="B55" s="16" t="s">
        <v>513</v>
      </c>
      <c r="C55" s="17" t="s">
        <v>34</v>
      </c>
      <c r="D55" s="18" t="str">
        <f t="shared" si="1"/>
        <v>谷洲镇岳弄村灌溉渠道项目</v>
      </c>
      <c r="E55" s="15" t="s">
        <v>189</v>
      </c>
      <c r="F55" s="17" t="s">
        <v>513</v>
      </c>
      <c r="G55" s="17" t="s">
        <v>524</v>
      </c>
      <c r="H55" s="16">
        <v>2020</v>
      </c>
      <c r="I55" s="17" t="s">
        <v>239</v>
      </c>
      <c r="J55" s="22" t="s">
        <v>525</v>
      </c>
      <c r="K55" s="17" t="s">
        <v>513</v>
      </c>
      <c r="L55" s="23">
        <v>43922</v>
      </c>
      <c r="M55" s="24">
        <v>44134</v>
      </c>
      <c r="N55" s="25" t="s">
        <v>171</v>
      </c>
      <c r="O55" s="17">
        <v>2</v>
      </c>
      <c r="P55" s="17" t="s">
        <v>173</v>
      </c>
      <c r="Q55" s="17">
        <v>20</v>
      </c>
      <c r="R55" s="29" t="s">
        <v>516</v>
      </c>
      <c r="S55" s="29">
        <v>17773968995</v>
      </c>
      <c r="T55" s="33" t="s">
        <v>517</v>
      </c>
      <c r="U55" s="17"/>
      <c r="V55" s="31" t="s">
        <v>526</v>
      </c>
      <c r="W55" s="38" t="s">
        <v>403</v>
      </c>
    </row>
    <row r="56" s="3" customFormat="1" ht="82" customHeight="1" spans="1:23">
      <c r="A56" s="73" t="s">
        <v>527</v>
      </c>
      <c r="B56" s="16" t="s">
        <v>73</v>
      </c>
      <c r="C56" s="17" t="s">
        <v>34</v>
      </c>
      <c r="D56" s="18" t="str">
        <f t="shared" si="1"/>
        <v>九公桥镇东田村村（组）路项目</v>
      </c>
      <c r="E56" s="15" t="s">
        <v>167</v>
      </c>
      <c r="F56" s="17" t="s">
        <v>73</v>
      </c>
      <c r="G56" s="17" t="s">
        <v>528</v>
      </c>
      <c r="H56" s="16">
        <v>2020</v>
      </c>
      <c r="I56" s="17" t="s">
        <v>529</v>
      </c>
      <c r="J56" s="22" t="s">
        <v>530</v>
      </c>
      <c r="K56" s="17" t="s">
        <v>232</v>
      </c>
      <c r="L56" s="23">
        <v>43922</v>
      </c>
      <c r="M56" s="24">
        <v>44134</v>
      </c>
      <c r="N56" s="25" t="s">
        <v>171</v>
      </c>
      <c r="O56" s="17" t="s">
        <v>172</v>
      </c>
      <c r="P56" s="17" t="s">
        <v>173</v>
      </c>
      <c r="Q56" s="17">
        <v>10</v>
      </c>
      <c r="R56" s="29" t="s">
        <v>531</v>
      </c>
      <c r="S56" s="29" t="s">
        <v>532</v>
      </c>
      <c r="T56" s="39" t="s">
        <v>533</v>
      </c>
      <c r="U56" s="17"/>
      <c r="V56" s="31" t="s">
        <v>534</v>
      </c>
      <c r="W56" s="15" t="s">
        <v>403</v>
      </c>
    </row>
    <row r="57" s="3" customFormat="1" ht="82" customHeight="1" spans="1:23">
      <c r="A57" s="73" t="s">
        <v>535</v>
      </c>
      <c r="B57" s="16" t="s">
        <v>73</v>
      </c>
      <c r="C57" s="17" t="s">
        <v>34</v>
      </c>
      <c r="D57" s="18" t="str">
        <f t="shared" si="1"/>
        <v>九公桥镇东田村灌溉渠道项目</v>
      </c>
      <c r="E57" s="15" t="s">
        <v>189</v>
      </c>
      <c r="F57" s="17" t="s">
        <v>73</v>
      </c>
      <c r="G57" s="17" t="s">
        <v>536</v>
      </c>
      <c r="H57" s="16">
        <v>2020</v>
      </c>
      <c r="I57" s="17" t="s">
        <v>537</v>
      </c>
      <c r="J57" s="22" t="s">
        <v>538</v>
      </c>
      <c r="K57" s="17" t="s">
        <v>232</v>
      </c>
      <c r="L57" s="23">
        <v>43922</v>
      </c>
      <c r="M57" s="24">
        <v>44134</v>
      </c>
      <c r="N57" s="25" t="s">
        <v>539</v>
      </c>
      <c r="O57" s="17" t="s">
        <v>487</v>
      </c>
      <c r="P57" s="17" t="s">
        <v>183</v>
      </c>
      <c r="Q57" s="17">
        <v>5</v>
      </c>
      <c r="R57" s="29" t="s">
        <v>531</v>
      </c>
      <c r="S57" s="29" t="s">
        <v>532</v>
      </c>
      <c r="T57" s="39" t="s">
        <v>533</v>
      </c>
      <c r="U57" s="17"/>
      <c r="V57" s="31" t="s">
        <v>540</v>
      </c>
      <c r="W57" s="15" t="s">
        <v>403</v>
      </c>
    </row>
    <row r="58" s="3" customFormat="1" ht="82" customHeight="1" spans="1:23">
      <c r="A58" s="73" t="s">
        <v>541</v>
      </c>
      <c r="B58" s="16" t="s">
        <v>73</v>
      </c>
      <c r="C58" s="17" t="s">
        <v>34</v>
      </c>
      <c r="D58" s="18" t="str">
        <f t="shared" si="1"/>
        <v>九公桥镇东田村灌溉渠道项目</v>
      </c>
      <c r="E58" s="15" t="s">
        <v>189</v>
      </c>
      <c r="F58" s="17" t="s">
        <v>73</v>
      </c>
      <c r="G58" s="17" t="s">
        <v>542</v>
      </c>
      <c r="H58" s="16">
        <v>2020</v>
      </c>
      <c r="I58" s="17" t="s">
        <v>537</v>
      </c>
      <c r="J58" s="22" t="s">
        <v>543</v>
      </c>
      <c r="K58" s="17" t="s">
        <v>232</v>
      </c>
      <c r="L58" s="23">
        <v>43922</v>
      </c>
      <c r="M58" s="24">
        <v>44134</v>
      </c>
      <c r="N58" s="25" t="s">
        <v>539</v>
      </c>
      <c r="O58" s="17" t="s">
        <v>544</v>
      </c>
      <c r="P58" s="17" t="s">
        <v>213</v>
      </c>
      <c r="Q58" s="17">
        <v>10</v>
      </c>
      <c r="R58" s="29" t="s">
        <v>531</v>
      </c>
      <c r="S58" s="29" t="s">
        <v>532</v>
      </c>
      <c r="T58" s="39" t="s">
        <v>533</v>
      </c>
      <c r="U58" s="17"/>
      <c r="V58" s="31" t="s">
        <v>545</v>
      </c>
      <c r="W58" s="15" t="s">
        <v>403</v>
      </c>
    </row>
    <row r="59" s="3" customFormat="1" ht="82" customHeight="1" spans="1:23">
      <c r="A59" s="73" t="s">
        <v>546</v>
      </c>
      <c r="B59" s="16" t="s">
        <v>73</v>
      </c>
      <c r="C59" s="17" t="s">
        <v>34</v>
      </c>
      <c r="D59" s="18" t="str">
        <f t="shared" si="1"/>
        <v>九公桥镇东田村灌溉渠道项目</v>
      </c>
      <c r="E59" s="15" t="s">
        <v>189</v>
      </c>
      <c r="F59" s="17" t="s">
        <v>73</v>
      </c>
      <c r="G59" s="17" t="s">
        <v>547</v>
      </c>
      <c r="H59" s="16">
        <v>2020</v>
      </c>
      <c r="I59" s="17" t="s">
        <v>537</v>
      </c>
      <c r="J59" s="22" t="s">
        <v>548</v>
      </c>
      <c r="K59" s="17" t="s">
        <v>232</v>
      </c>
      <c r="L59" s="23">
        <v>43922</v>
      </c>
      <c r="M59" s="24">
        <v>44134</v>
      </c>
      <c r="N59" s="25" t="s">
        <v>539</v>
      </c>
      <c r="O59" s="17" t="s">
        <v>549</v>
      </c>
      <c r="P59" s="17" t="s">
        <v>213</v>
      </c>
      <c r="Q59" s="17">
        <v>15</v>
      </c>
      <c r="R59" s="29" t="s">
        <v>531</v>
      </c>
      <c r="S59" s="29" t="s">
        <v>532</v>
      </c>
      <c r="T59" s="39" t="s">
        <v>533</v>
      </c>
      <c r="U59" s="17"/>
      <c r="V59" s="31" t="s">
        <v>550</v>
      </c>
      <c r="W59" s="15" t="s">
        <v>403</v>
      </c>
    </row>
    <row r="60" s="3" customFormat="1" ht="82" customHeight="1" spans="1:23">
      <c r="A60" s="73" t="s">
        <v>551</v>
      </c>
      <c r="B60" s="16" t="s">
        <v>552</v>
      </c>
      <c r="C60" s="17" t="s">
        <v>34</v>
      </c>
      <c r="D60" s="18" t="str">
        <f t="shared" si="1"/>
        <v>谷洲镇长城村村（组）路项目</v>
      </c>
      <c r="E60" s="15" t="s">
        <v>167</v>
      </c>
      <c r="F60" s="17" t="s">
        <v>552</v>
      </c>
      <c r="G60" s="17" t="s">
        <v>553</v>
      </c>
      <c r="H60" s="16">
        <v>2020</v>
      </c>
      <c r="I60" s="17" t="s">
        <v>239</v>
      </c>
      <c r="J60" s="22" t="s">
        <v>554</v>
      </c>
      <c r="K60" s="17" t="s">
        <v>552</v>
      </c>
      <c r="L60" s="23">
        <v>43922</v>
      </c>
      <c r="M60" s="24">
        <v>44134</v>
      </c>
      <c r="N60" s="25" t="s">
        <v>171</v>
      </c>
      <c r="O60" s="17">
        <v>1.2</v>
      </c>
      <c r="P60" s="17" t="s">
        <v>173</v>
      </c>
      <c r="Q60" s="17">
        <v>30</v>
      </c>
      <c r="R60" s="29" t="s">
        <v>555</v>
      </c>
      <c r="S60" s="29">
        <v>17711798397</v>
      </c>
      <c r="T60" s="33" t="s">
        <v>242</v>
      </c>
      <c r="U60" s="17"/>
      <c r="V60" s="31" t="s">
        <v>556</v>
      </c>
      <c r="W60" s="38" t="s">
        <v>403</v>
      </c>
    </row>
    <row r="61" s="3" customFormat="1" ht="82" customHeight="1" spans="1:23">
      <c r="A61" s="73" t="s">
        <v>557</v>
      </c>
      <c r="B61" s="16" t="s">
        <v>552</v>
      </c>
      <c r="C61" s="17" t="s">
        <v>34</v>
      </c>
      <c r="D61" s="18" t="str">
        <f t="shared" si="1"/>
        <v>谷洲镇长城村集中供水点项目</v>
      </c>
      <c r="E61" s="15" t="s">
        <v>558</v>
      </c>
      <c r="F61" s="17" t="s">
        <v>552</v>
      </c>
      <c r="G61" s="17" t="s">
        <v>559</v>
      </c>
      <c r="H61" s="16">
        <v>2020</v>
      </c>
      <c r="I61" s="17" t="s">
        <v>239</v>
      </c>
      <c r="J61" s="22" t="s">
        <v>560</v>
      </c>
      <c r="K61" s="17" t="s">
        <v>552</v>
      </c>
      <c r="L61" s="23">
        <v>43922</v>
      </c>
      <c r="M61" s="24">
        <v>44134</v>
      </c>
      <c r="N61" s="25" t="s">
        <v>171</v>
      </c>
      <c r="O61" s="17">
        <v>1</v>
      </c>
      <c r="P61" s="17" t="s">
        <v>299</v>
      </c>
      <c r="Q61" s="17">
        <v>10</v>
      </c>
      <c r="R61" s="29" t="s">
        <v>555</v>
      </c>
      <c r="S61" s="29">
        <v>17711798397</v>
      </c>
      <c r="T61" s="33" t="s">
        <v>242</v>
      </c>
      <c r="U61" s="17"/>
      <c r="V61" s="31" t="s">
        <v>561</v>
      </c>
      <c r="W61" s="38" t="s">
        <v>403</v>
      </c>
    </row>
    <row r="62" s="3" customFormat="1" ht="82" customHeight="1" spans="1:23">
      <c r="A62" s="73" t="s">
        <v>562</v>
      </c>
      <c r="B62" s="16" t="s">
        <v>563</v>
      </c>
      <c r="C62" s="17" t="s">
        <v>34</v>
      </c>
      <c r="D62" s="18" t="str">
        <f t="shared" si="1"/>
        <v>岩口铺镇如意村灌溉渠道项目</v>
      </c>
      <c r="E62" s="15" t="s">
        <v>189</v>
      </c>
      <c r="F62" s="17" t="s">
        <v>563</v>
      </c>
      <c r="G62" s="17" t="s">
        <v>564</v>
      </c>
      <c r="H62" s="16">
        <v>2020</v>
      </c>
      <c r="I62" s="17" t="s">
        <v>181</v>
      </c>
      <c r="J62" s="22" t="s">
        <v>565</v>
      </c>
      <c r="K62" s="17" t="s">
        <v>563</v>
      </c>
      <c r="L62" s="23">
        <v>43922</v>
      </c>
      <c r="M62" s="24">
        <v>44134</v>
      </c>
      <c r="N62" s="25" t="s">
        <v>171</v>
      </c>
      <c r="O62" s="17">
        <v>0.5</v>
      </c>
      <c r="P62" s="17" t="s">
        <v>173</v>
      </c>
      <c r="Q62" s="17">
        <v>25</v>
      </c>
      <c r="R62" s="29" t="s">
        <v>566</v>
      </c>
      <c r="S62" s="29">
        <v>18173903258</v>
      </c>
      <c r="T62" s="30" t="s">
        <v>567</v>
      </c>
      <c r="U62" s="17"/>
      <c r="V62" s="31" t="s">
        <v>568</v>
      </c>
      <c r="W62" s="15" t="s">
        <v>403</v>
      </c>
    </row>
    <row r="63" s="3" customFormat="1" ht="82" customHeight="1" spans="1:23">
      <c r="A63" s="73" t="s">
        <v>569</v>
      </c>
      <c r="B63" s="16" t="s">
        <v>563</v>
      </c>
      <c r="C63" s="17" t="s">
        <v>34</v>
      </c>
      <c r="D63" s="18" t="str">
        <f t="shared" si="1"/>
        <v>岩口铺镇如意村村（组）路项目</v>
      </c>
      <c r="E63" s="15" t="s">
        <v>167</v>
      </c>
      <c r="F63" s="17" t="s">
        <v>563</v>
      </c>
      <c r="G63" s="17" t="s">
        <v>570</v>
      </c>
      <c r="H63" s="16">
        <v>2020</v>
      </c>
      <c r="I63" s="17" t="s">
        <v>181</v>
      </c>
      <c r="J63" s="22" t="s">
        <v>565</v>
      </c>
      <c r="K63" s="17" t="s">
        <v>563</v>
      </c>
      <c r="L63" s="23">
        <v>43922</v>
      </c>
      <c r="M63" s="24">
        <v>44134</v>
      </c>
      <c r="N63" s="25" t="s">
        <v>171</v>
      </c>
      <c r="O63" s="17">
        <v>4</v>
      </c>
      <c r="P63" s="17" t="s">
        <v>173</v>
      </c>
      <c r="Q63" s="17">
        <v>15</v>
      </c>
      <c r="R63" s="29" t="s">
        <v>566</v>
      </c>
      <c r="S63" s="29">
        <v>18173903258</v>
      </c>
      <c r="T63" s="30" t="s">
        <v>567</v>
      </c>
      <c r="U63" s="17"/>
      <c r="V63" s="31" t="s">
        <v>571</v>
      </c>
      <c r="W63" s="15" t="s">
        <v>403</v>
      </c>
    </row>
    <row r="64" s="3" customFormat="1" ht="82" customHeight="1" spans="1:23">
      <c r="A64" s="73" t="s">
        <v>572</v>
      </c>
      <c r="B64" s="16" t="s">
        <v>573</v>
      </c>
      <c r="C64" s="17" t="s">
        <v>34</v>
      </c>
      <c r="D64" s="18" t="str">
        <f t="shared" si="1"/>
        <v>白仓镇三堆村村（组）路项目</v>
      </c>
      <c r="E64" s="15" t="s">
        <v>167</v>
      </c>
      <c r="F64" s="17" t="s">
        <v>573</v>
      </c>
      <c r="G64" s="17" t="s">
        <v>574</v>
      </c>
      <c r="H64" s="16">
        <v>2020</v>
      </c>
      <c r="I64" s="17" t="s">
        <v>252</v>
      </c>
      <c r="J64" s="22" t="s">
        <v>575</v>
      </c>
      <c r="K64" s="17" t="s">
        <v>573</v>
      </c>
      <c r="L64" s="23">
        <v>43922</v>
      </c>
      <c r="M64" s="24">
        <v>44134</v>
      </c>
      <c r="N64" s="25" t="s">
        <v>171</v>
      </c>
      <c r="O64" s="17">
        <v>0.5</v>
      </c>
      <c r="P64" s="17" t="s">
        <v>173</v>
      </c>
      <c r="Q64" s="17">
        <v>20</v>
      </c>
      <c r="R64" s="29" t="s">
        <v>576</v>
      </c>
      <c r="S64" s="29">
        <v>13607396539</v>
      </c>
      <c r="T64" s="30" t="s">
        <v>577</v>
      </c>
      <c r="U64" s="17"/>
      <c r="V64" s="31" t="s">
        <v>578</v>
      </c>
      <c r="W64" s="15" t="s">
        <v>403</v>
      </c>
    </row>
    <row r="65" s="3" customFormat="1" ht="82" customHeight="1" spans="1:23">
      <c r="A65" s="73" t="s">
        <v>579</v>
      </c>
      <c r="B65" s="16" t="s">
        <v>573</v>
      </c>
      <c r="C65" s="17" t="s">
        <v>34</v>
      </c>
      <c r="D65" s="18" t="str">
        <f t="shared" si="1"/>
        <v>白仓镇三堆村灌溉渠道项目</v>
      </c>
      <c r="E65" s="15" t="s">
        <v>189</v>
      </c>
      <c r="F65" s="17" t="s">
        <v>573</v>
      </c>
      <c r="G65" s="17" t="s">
        <v>580</v>
      </c>
      <c r="H65" s="16">
        <v>2020</v>
      </c>
      <c r="I65" s="17" t="s">
        <v>252</v>
      </c>
      <c r="J65" s="22" t="s">
        <v>581</v>
      </c>
      <c r="K65" s="17" t="s">
        <v>573</v>
      </c>
      <c r="L65" s="23">
        <v>43922</v>
      </c>
      <c r="M65" s="24">
        <v>44134</v>
      </c>
      <c r="N65" s="25" t="s">
        <v>171</v>
      </c>
      <c r="O65" s="17">
        <v>4</v>
      </c>
      <c r="P65" s="17" t="s">
        <v>173</v>
      </c>
      <c r="Q65" s="17">
        <v>20</v>
      </c>
      <c r="R65" s="29" t="s">
        <v>576</v>
      </c>
      <c r="S65" s="29">
        <v>13607396539</v>
      </c>
      <c r="T65" s="30" t="s">
        <v>577</v>
      </c>
      <c r="U65" s="17"/>
      <c r="V65" s="31" t="s">
        <v>582</v>
      </c>
      <c r="W65" s="15" t="s">
        <v>403</v>
      </c>
    </row>
    <row r="66" s="3" customFormat="1" ht="82" customHeight="1" spans="1:23">
      <c r="A66" s="73" t="s">
        <v>583</v>
      </c>
      <c r="B66" s="16" t="s">
        <v>584</v>
      </c>
      <c r="C66" s="17" t="s">
        <v>95</v>
      </c>
      <c r="D66" s="18" t="str">
        <f t="shared" si="1"/>
        <v>谷洲镇式南社区农产品加工厂项目</v>
      </c>
      <c r="E66" s="15" t="s">
        <v>585</v>
      </c>
      <c r="F66" s="17" t="s">
        <v>584</v>
      </c>
      <c r="G66" s="17" t="s">
        <v>586</v>
      </c>
      <c r="H66" s="16">
        <v>2020</v>
      </c>
      <c r="I66" s="17" t="s">
        <v>239</v>
      </c>
      <c r="J66" s="22" t="s">
        <v>587</v>
      </c>
      <c r="K66" s="17" t="s">
        <v>584</v>
      </c>
      <c r="L66" s="23">
        <v>43922</v>
      </c>
      <c r="M66" s="24">
        <v>44134</v>
      </c>
      <c r="N66" s="25" t="s">
        <v>171</v>
      </c>
      <c r="O66" s="17">
        <v>1</v>
      </c>
      <c r="P66" s="17" t="s">
        <v>299</v>
      </c>
      <c r="Q66" s="17">
        <v>40</v>
      </c>
      <c r="R66" s="29" t="s">
        <v>588</v>
      </c>
      <c r="S66" s="29">
        <v>18907397117</v>
      </c>
      <c r="T66" s="33" t="s">
        <v>589</v>
      </c>
      <c r="U66" s="17"/>
      <c r="V66" s="31" t="s">
        <v>590</v>
      </c>
      <c r="W66" s="38" t="s">
        <v>403</v>
      </c>
    </row>
    <row r="67" s="3" customFormat="1" ht="100" customHeight="1" spans="1:23">
      <c r="A67" s="73" t="s">
        <v>591</v>
      </c>
      <c r="B67" s="16" t="s">
        <v>42</v>
      </c>
      <c r="C67" s="17" t="s">
        <v>34</v>
      </c>
      <c r="D67" s="18" t="str">
        <f t="shared" si="1"/>
        <v>黄亭市镇双龙村灌溉塘（堰、井）项目</v>
      </c>
      <c r="E67" s="15" t="s">
        <v>179</v>
      </c>
      <c r="F67" s="17" t="s">
        <v>42</v>
      </c>
      <c r="G67" s="17" t="s">
        <v>592</v>
      </c>
      <c r="H67" s="16">
        <v>2020</v>
      </c>
      <c r="I67" s="17" t="s">
        <v>203</v>
      </c>
      <c r="J67" s="22" t="s">
        <v>593</v>
      </c>
      <c r="K67" s="17" t="s">
        <v>42</v>
      </c>
      <c r="L67" s="23">
        <v>43922</v>
      </c>
      <c r="M67" s="24">
        <v>44134</v>
      </c>
      <c r="N67" s="25" t="s">
        <v>212</v>
      </c>
      <c r="O67" s="17" t="s">
        <v>194</v>
      </c>
      <c r="P67" s="17" t="s">
        <v>183</v>
      </c>
      <c r="Q67" s="17">
        <v>20</v>
      </c>
      <c r="R67" s="29" t="s">
        <v>594</v>
      </c>
      <c r="S67" s="29">
        <v>13973563750</v>
      </c>
      <c r="T67" s="30" t="s">
        <v>595</v>
      </c>
      <c r="U67" s="17"/>
      <c r="V67" s="31" t="s">
        <v>596</v>
      </c>
      <c r="W67" s="15" t="s">
        <v>403</v>
      </c>
    </row>
    <row r="68" s="3" customFormat="1" ht="98" customHeight="1" spans="1:23">
      <c r="A68" s="73" t="s">
        <v>597</v>
      </c>
      <c r="B68" s="16" t="s">
        <v>42</v>
      </c>
      <c r="C68" s="17" t="s">
        <v>34</v>
      </c>
      <c r="D68" s="18" t="str">
        <f t="shared" si="1"/>
        <v>黄亭市镇双龙村灌溉渠道项目</v>
      </c>
      <c r="E68" s="15" t="s">
        <v>189</v>
      </c>
      <c r="F68" s="17" t="s">
        <v>42</v>
      </c>
      <c r="G68" s="17" t="s">
        <v>598</v>
      </c>
      <c r="H68" s="16">
        <v>2020</v>
      </c>
      <c r="I68" s="17" t="s">
        <v>203</v>
      </c>
      <c r="J68" s="22" t="s">
        <v>599</v>
      </c>
      <c r="K68" s="17" t="s">
        <v>42</v>
      </c>
      <c r="L68" s="23">
        <v>43922</v>
      </c>
      <c r="M68" s="24">
        <v>44134</v>
      </c>
      <c r="N68" s="25" t="s">
        <v>171</v>
      </c>
      <c r="O68" s="17" t="s">
        <v>600</v>
      </c>
      <c r="P68" s="17" t="s">
        <v>213</v>
      </c>
      <c r="Q68" s="17">
        <v>20</v>
      </c>
      <c r="R68" s="29" t="s">
        <v>594</v>
      </c>
      <c r="S68" s="29">
        <v>13973563750</v>
      </c>
      <c r="T68" s="30" t="s">
        <v>595</v>
      </c>
      <c r="U68" s="17"/>
      <c r="V68" s="31" t="s">
        <v>601</v>
      </c>
      <c r="W68" s="15" t="s">
        <v>403</v>
      </c>
    </row>
    <row r="69" s="3" customFormat="1" ht="82" customHeight="1" spans="1:23">
      <c r="A69" s="73" t="s">
        <v>602</v>
      </c>
      <c r="B69" s="16" t="s">
        <v>603</v>
      </c>
      <c r="C69" s="17" t="s">
        <v>34</v>
      </c>
      <c r="D69" s="18" t="str">
        <f t="shared" si="1"/>
        <v>黄亭市镇对河村村（组）路项目</v>
      </c>
      <c r="E69" s="15" t="s">
        <v>167</v>
      </c>
      <c r="F69" s="17" t="s">
        <v>603</v>
      </c>
      <c r="G69" s="17" t="s">
        <v>604</v>
      </c>
      <c r="H69" s="16">
        <v>2020</v>
      </c>
      <c r="I69" s="17" t="s">
        <v>203</v>
      </c>
      <c r="J69" s="22" t="s">
        <v>605</v>
      </c>
      <c r="K69" s="17" t="s">
        <v>603</v>
      </c>
      <c r="L69" s="23">
        <v>43922</v>
      </c>
      <c r="M69" s="24">
        <v>44134</v>
      </c>
      <c r="N69" s="25" t="s">
        <v>171</v>
      </c>
      <c r="O69" s="17">
        <v>200</v>
      </c>
      <c r="P69" s="17" t="s">
        <v>213</v>
      </c>
      <c r="Q69" s="17">
        <v>15</v>
      </c>
      <c r="R69" s="29" t="s">
        <v>606</v>
      </c>
      <c r="S69" s="29">
        <v>15675968078</v>
      </c>
      <c r="T69" s="30" t="s">
        <v>607</v>
      </c>
      <c r="U69" s="17"/>
      <c r="V69" s="31" t="s">
        <v>608</v>
      </c>
      <c r="W69" s="15" t="s">
        <v>403</v>
      </c>
    </row>
    <row r="70" s="3" customFormat="1" ht="100" customHeight="1" spans="1:23">
      <c r="A70" s="73" t="s">
        <v>609</v>
      </c>
      <c r="B70" s="16" t="s">
        <v>603</v>
      </c>
      <c r="C70" s="17" t="s">
        <v>34</v>
      </c>
      <c r="D70" s="18" t="str">
        <f t="shared" si="1"/>
        <v>黄亭市镇对河村村（组）路项目</v>
      </c>
      <c r="E70" s="15" t="s">
        <v>167</v>
      </c>
      <c r="F70" s="17" t="s">
        <v>603</v>
      </c>
      <c r="G70" s="17" t="s">
        <v>610</v>
      </c>
      <c r="H70" s="16">
        <v>2020</v>
      </c>
      <c r="I70" s="17" t="s">
        <v>203</v>
      </c>
      <c r="J70" s="22" t="s">
        <v>611</v>
      </c>
      <c r="K70" s="17" t="s">
        <v>603</v>
      </c>
      <c r="L70" s="23">
        <v>43922</v>
      </c>
      <c r="M70" s="24">
        <v>44134</v>
      </c>
      <c r="N70" s="25" t="s">
        <v>171</v>
      </c>
      <c r="O70" s="17">
        <v>220</v>
      </c>
      <c r="P70" s="17" t="s">
        <v>213</v>
      </c>
      <c r="Q70" s="17">
        <v>10</v>
      </c>
      <c r="R70" s="29" t="s">
        <v>606</v>
      </c>
      <c r="S70" s="29">
        <v>15675968078</v>
      </c>
      <c r="T70" s="30" t="s">
        <v>607</v>
      </c>
      <c r="U70" s="17"/>
      <c r="V70" s="31" t="s">
        <v>612</v>
      </c>
      <c r="W70" s="15" t="s">
        <v>403</v>
      </c>
    </row>
    <row r="71" s="3" customFormat="1" ht="104" customHeight="1" spans="1:23">
      <c r="A71" s="73" t="s">
        <v>613</v>
      </c>
      <c r="B71" s="16" t="s">
        <v>603</v>
      </c>
      <c r="C71" s="17" t="s">
        <v>34</v>
      </c>
      <c r="D71" s="18" t="str">
        <f t="shared" si="1"/>
        <v>黄亭市镇对河村村（组）路项目</v>
      </c>
      <c r="E71" s="15" t="s">
        <v>167</v>
      </c>
      <c r="F71" s="17" t="s">
        <v>603</v>
      </c>
      <c r="G71" s="17" t="s">
        <v>614</v>
      </c>
      <c r="H71" s="16">
        <v>2020</v>
      </c>
      <c r="I71" s="17" t="s">
        <v>203</v>
      </c>
      <c r="J71" s="22" t="s">
        <v>605</v>
      </c>
      <c r="K71" s="17" t="s">
        <v>603</v>
      </c>
      <c r="L71" s="23">
        <v>43922</v>
      </c>
      <c r="M71" s="24">
        <v>44134</v>
      </c>
      <c r="N71" s="25" t="s">
        <v>171</v>
      </c>
      <c r="O71" s="17">
        <v>300</v>
      </c>
      <c r="P71" s="17" t="s">
        <v>213</v>
      </c>
      <c r="Q71" s="17">
        <v>15</v>
      </c>
      <c r="R71" s="29" t="s">
        <v>606</v>
      </c>
      <c r="S71" s="29">
        <v>15675968078</v>
      </c>
      <c r="T71" s="30" t="s">
        <v>607</v>
      </c>
      <c r="U71" s="17"/>
      <c r="V71" s="31" t="s">
        <v>615</v>
      </c>
      <c r="W71" s="15" t="s">
        <v>403</v>
      </c>
    </row>
    <row r="72" s="3" customFormat="1" ht="82" customHeight="1" spans="1:23">
      <c r="A72" s="73" t="s">
        <v>616</v>
      </c>
      <c r="B72" s="16" t="s">
        <v>617</v>
      </c>
      <c r="C72" s="17" t="s">
        <v>34</v>
      </c>
      <c r="D72" s="18" t="str">
        <f t="shared" si="1"/>
        <v>下花桥镇岩门村村（组）路项目</v>
      </c>
      <c r="E72" s="15" t="s">
        <v>167</v>
      </c>
      <c r="F72" s="17" t="s">
        <v>617</v>
      </c>
      <c r="G72" s="17" t="s">
        <v>618</v>
      </c>
      <c r="H72" s="16">
        <v>2020</v>
      </c>
      <c r="I72" s="17" t="s">
        <v>334</v>
      </c>
      <c r="J72" s="22" t="s">
        <v>619</v>
      </c>
      <c r="K72" s="17" t="s">
        <v>617</v>
      </c>
      <c r="L72" s="23">
        <v>43922</v>
      </c>
      <c r="M72" s="24">
        <v>44134</v>
      </c>
      <c r="N72" s="25" t="s">
        <v>171</v>
      </c>
      <c r="O72" s="17">
        <v>0.5</v>
      </c>
      <c r="P72" s="17" t="s">
        <v>173</v>
      </c>
      <c r="Q72" s="17">
        <v>40</v>
      </c>
      <c r="R72" s="29" t="s">
        <v>620</v>
      </c>
      <c r="S72" s="29">
        <v>13975928831</v>
      </c>
      <c r="T72" s="30" t="s">
        <v>621</v>
      </c>
      <c r="U72" s="17"/>
      <c r="V72" s="31" t="s">
        <v>622</v>
      </c>
      <c r="W72" s="15" t="s">
        <v>403</v>
      </c>
    </row>
    <row r="73" s="3" customFormat="1" ht="111" customHeight="1" spans="1:23">
      <c r="A73" s="73" t="s">
        <v>623</v>
      </c>
      <c r="B73" s="16" t="s">
        <v>624</v>
      </c>
      <c r="C73" s="17" t="s">
        <v>34</v>
      </c>
      <c r="D73" s="18" t="str">
        <f t="shared" si="1"/>
        <v>小溪市乡田心村灌溉渠道项目</v>
      </c>
      <c r="E73" s="15" t="s">
        <v>189</v>
      </c>
      <c r="F73" s="17" t="s">
        <v>625</v>
      </c>
      <c r="G73" s="17" t="s">
        <v>626</v>
      </c>
      <c r="H73" s="16">
        <v>2020</v>
      </c>
      <c r="I73" s="17" t="s">
        <v>627</v>
      </c>
      <c r="J73" s="22" t="s">
        <v>628</v>
      </c>
      <c r="K73" s="17" t="s">
        <v>624</v>
      </c>
      <c r="L73" s="23">
        <v>43922</v>
      </c>
      <c r="M73" s="24">
        <v>44134</v>
      </c>
      <c r="N73" s="25" t="s">
        <v>171</v>
      </c>
      <c r="O73" s="17">
        <v>0.1</v>
      </c>
      <c r="P73" s="17" t="s">
        <v>629</v>
      </c>
      <c r="Q73" s="17">
        <v>40</v>
      </c>
      <c r="R73" s="29" t="s">
        <v>630</v>
      </c>
      <c r="S73" s="29">
        <v>15675987636</v>
      </c>
      <c r="T73" s="30" t="s">
        <v>631</v>
      </c>
      <c r="U73" s="17"/>
      <c r="V73" s="31" t="s">
        <v>632</v>
      </c>
      <c r="W73" s="15" t="s">
        <v>403</v>
      </c>
    </row>
    <row r="74" s="4" customFormat="1" ht="82" customHeight="1" spans="1:23">
      <c r="A74" s="73" t="s">
        <v>633</v>
      </c>
      <c r="B74" s="16" t="s">
        <v>634</v>
      </c>
      <c r="C74" s="17" t="s">
        <v>34</v>
      </c>
      <c r="D74" s="18" t="str">
        <f t="shared" si="1"/>
        <v>河伯乡上阳村通村、组硬化路及护栏</v>
      </c>
      <c r="E74" s="15" t="s">
        <v>635</v>
      </c>
      <c r="F74" s="17" t="s">
        <v>634</v>
      </c>
      <c r="G74" s="17" t="s">
        <v>636</v>
      </c>
      <c r="H74" s="16">
        <v>2020</v>
      </c>
      <c r="I74" s="17" t="s">
        <v>32</v>
      </c>
      <c r="J74" s="22" t="s">
        <v>637</v>
      </c>
      <c r="K74" s="17" t="s">
        <v>634</v>
      </c>
      <c r="L74" s="23">
        <v>43922</v>
      </c>
      <c r="M74" s="24">
        <v>44134</v>
      </c>
      <c r="N74" s="25" t="s">
        <v>171</v>
      </c>
      <c r="O74" s="17" t="s">
        <v>638</v>
      </c>
      <c r="P74" s="17" t="s">
        <v>639</v>
      </c>
      <c r="Q74" s="17">
        <v>10</v>
      </c>
      <c r="R74" s="29" t="s">
        <v>640</v>
      </c>
      <c r="S74" s="29">
        <v>18173993848</v>
      </c>
      <c r="T74" s="32" t="s">
        <v>641</v>
      </c>
      <c r="U74" s="17"/>
      <c r="V74" s="31" t="s">
        <v>642</v>
      </c>
      <c r="W74" s="15" t="s">
        <v>403</v>
      </c>
    </row>
    <row r="75" s="3" customFormat="1" ht="82" customHeight="1" spans="1:23">
      <c r="A75" s="73" t="s">
        <v>643</v>
      </c>
      <c r="B75" s="16" t="s">
        <v>634</v>
      </c>
      <c r="C75" s="17" t="s">
        <v>34</v>
      </c>
      <c r="D75" s="18" t="str">
        <f t="shared" si="1"/>
        <v>河伯乡上阳村灌溉渠道项目</v>
      </c>
      <c r="E75" s="15" t="s">
        <v>189</v>
      </c>
      <c r="F75" s="17" t="s">
        <v>634</v>
      </c>
      <c r="G75" s="17" t="s">
        <v>644</v>
      </c>
      <c r="H75" s="16">
        <v>2020</v>
      </c>
      <c r="I75" s="17" t="s">
        <v>191</v>
      </c>
      <c r="J75" s="22" t="s">
        <v>645</v>
      </c>
      <c r="K75" s="17" t="s">
        <v>634</v>
      </c>
      <c r="L75" s="23">
        <v>43922</v>
      </c>
      <c r="M75" s="24">
        <v>44134</v>
      </c>
      <c r="N75" s="25" t="s">
        <v>171</v>
      </c>
      <c r="O75" s="17" t="s">
        <v>646</v>
      </c>
      <c r="P75" s="17" t="s">
        <v>173</v>
      </c>
      <c r="Q75" s="17">
        <v>30</v>
      </c>
      <c r="R75" s="29" t="s">
        <v>640</v>
      </c>
      <c r="S75" s="29">
        <v>18173993848</v>
      </c>
      <c r="T75" s="32" t="s">
        <v>641</v>
      </c>
      <c r="U75" s="17"/>
      <c r="V75" s="31" t="s">
        <v>647</v>
      </c>
      <c r="W75" s="15" t="s">
        <v>403</v>
      </c>
    </row>
    <row r="76" s="3" customFormat="1" ht="103" customHeight="1" spans="1:23">
      <c r="A76" s="73" t="s">
        <v>648</v>
      </c>
      <c r="B76" s="16" t="s">
        <v>649</v>
      </c>
      <c r="C76" s="17" t="s">
        <v>34</v>
      </c>
      <c r="D76" s="18" t="str">
        <f t="shared" si="1"/>
        <v>郦家坪镇横桥村村（组）路项目</v>
      </c>
      <c r="E76" s="15" t="s">
        <v>167</v>
      </c>
      <c r="F76" s="17" t="s">
        <v>649</v>
      </c>
      <c r="G76" s="17" t="s">
        <v>650</v>
      </c>
      <c r="H76" s="16">
        <v>2020</v>
      </c>
      <c r="I76" s="17" t="s">
        <v>651</v>
      </c>
      <c r="J76" s="22" t="s">
        <v>652</v>
      </c>
      <c r="K76" s="17" t="s">
        <v>649</v>
      </c>
      <c r="L76" s="23">
        <v>43922</v>
      </c>
      <c r="M76" s="24">
        <v>44134</v>
      </c>
      <c r="N76" s="25" t="s">
        <v>193</v>
      </c>
      <c r="O76" s="17" t="s">
        <v>653</v>
      </c>
      <c r="P76" s="17" t="s">
        <v>173</v>
      </c>
      <c r="Q76" s="17">
        <v>40</v>
      </c>
      <c r="R76" s="29" t="s">
        <v>654</v>
      </c>
      <c r="S76" s="29">
        <v>13574947824</v>
      </c>
      <c r="T76" s="40" t="s">
        <v>655</v>
      </c>
      <c r="U76" s="17"/>
      <c r="V76" s="31" t="s">
        <v>656</v>
      </c>
      <c r="W76" s="15" t="s">
        <v>403</v>
      </c>
    </row>
    <row r="77" s="3" customFormat="1" ht="102" customHeight="1" spans="1:23">
      <c r="A77" s="73" t="s">
        <v>657</v>
      </c>
      <c r="B77" s="16" t="s">
        <v>658</v>
      </c>
      <c r="C77" s="17" t="s">
        <v>34</v>
      </c>
      <c r="D77" s="18" t="str">
        <f t="shared" si="1"/>
        <v>小溪市乡川门村灌溉渠道项目</v>
      </c>
      <c r="E77" s="15" t="s">
        <v>189</v>
      </c>
      <c r="F77" s="17" t="s">
        <v>659</v>
      </c>
      <c r="G77" s="17" t="s">
        <v>660</v>
      </c>
      <c r="H77" s="16">
        <v>2020</v>
      </c>
      <c r="I77" s="17" t="s">
        <v>627</v>
      </c>
      <c r="J77" s="22" t="s">
        <v>661</v>
      </c>
      <c r="K77" s="17" t="s">
        <v>658</v>
      </c>
      <c r="L77" s="23">
        <v>43922</v>
      </c>
      <c r="M77" s="24">
        <v>44134</v>
      </c>
      <c r="N77" s="25" t="s">
        <v>539</v>
      </c>
      <c r="O77" s="17">
        <v>1.5</v>
      </c>
      <c r="P77" s="17" t="s">
        <v>173</v>
      </c>
      <c r="Q77" s="17">
        <v>40</v>
      </c>
      <c r="R77" s="29" t="s">
        <v>662</v>
      </c>
      <c r="S77" s="29">
        <v>15526088188</v>
      </c>
      <c r="T77" s="30" t="s">
        <v>663</v>
      </c>
      <c r="U77" s="17"/>
      <c r="V77" s="31" t="s">
        <v>664</v>
      </c>
      <c r="W77" s="15" t="s">
        <v>403</v>
      </c>
    </row>
    <row r="78" s="3" customFormat="1" ht="82" customHeight="1" spans="1:23">
      <c r="A78" s="73" t="s">
        <v>665</v>
      </c>
      <c r="B78" s="16" t="s">
        <v>666</v>
      </c>
      <c r="C78" s="17" t="s">
        <v>95</v>
      </c>
      <c r="D78" s="18" t="str">
        <f t="shared" si="1"/>
        <v>黄荆乡四塘村油茶项目</v>
      </c>
      <c r="E78" s="15" t="s">
        <v>200</v>
      </c>
      <c r="F78" s="17" t="s">
        <v>666</v>
      </c>
      <c r="G78" s="17" t="s">
        <v>667</v>
      </c>
      <c r="H78" s="16">
        <v>2020</v>
      </c>
      <c r="I78" s="17" t="s">
        <v>307</v>
      </c>
      <c r="J78" s="22" t="s">
        <v>668</v>
      </c>
      <c r="K78" s="17" t="s">
        <v>666</v>
      </c>
      <c r="L78" s="23">
        <v>43922</v>
      </c>
      <c r="M78" s="24">
        <v>44134</v>
      </c>
      <c r="N78" s="25" t="s">
        <v>171</v>
      </c>
      <c r="O78" s="17" t="s">
        <v>669</v>
      </c>
      <c r="P78" s="17" t="s">
        <v>205</v>
      </c>
      <c r="Q78" s="17">
        <v>40</v>
      </c>
      <c r="R78" s="29" t="s">
        <v>670</v>
      </c>
      <c r="S78" s="29">
        <v>17378111180</v>
      </c>
      <c r="T78" s="30" t="s">
        <v>671</v>
      </c>
      <c r="U78" s="17"/>
      <c r="V78" s="31" t="s">
        <v>672</v>
      </c>
      <c r="W78" s="15" t="s">
        <v>403</v>
      </c>
    </row>
    <row r="79" s="3" customFormat="1" ht="82" customHeight="1" spans="1:23">
      <c r="A79" s="73" t="s">
        <v>673</v>
      </c>
      <c r="B79" s="16" t="s">
        <v>674</v>
      </c>
      <c r="C79" s="17" t="s">
        <v>34</v>
      </c>
      <c r="D79" s="18" t="str">
        <f t="shared" si="1"/>
        <v>小溪市乡山田村村（组）路项目</v>
      </c>
      <c r="E79" s="15" t="s">
        <v>167</v>
      </c>
      <c r="F79" s="17" t="s">
        <v>675</v>
      </c>
      <c r="G79" s="17" t="s">
        <v>676</v>
      </c>
      <c r="H79" s="16">
        <v>2020</v>
      </c>
      <c r="I79" s="17" t="s">
        <v>627</v>
      </c>
      <c r="J79" s="22" t="s">
        <v>677</v>
      </c>
      <c r="K79" s="17" t="s">
        <v>674</v>
      </c>
      <c r="L79" s="23">
        <v>43922</v>
      </c>
      <c r="M79" s="24">
        <v>44134</v>
      </c>
      <c r="N79" s="25" t="s">
        <v>171</v>
      </c>
      <c r="O79" s="17">
        <v>0.29</v>
      </c>
      <c r="P79" s="17" t="s">
        <v>173</v>
      </c>
      <c r="Q79" s="17">
        <v>20</v>
      </c>
      <c r="R79" s="29" t="s">
        <v>678</v>
      </c>
      <c r="S79" s="29">
        <v>13574979923</v>
      </c>
      <c r="T79" s="30" t="s">
        <v>679</v>
      </c>
      <c r="U79" s="17"/>
      <c r="V79" s="31" t="s">
        <v>680</v>
      </c>
      <c r="W79" s="15" t="s">
        <v>403</v>
      </c>
    </row>
    <row r="80" s="3" customFormat="1" ht="82" customHeight="1" spans="1:23">
      <c r="A80" s="73" t="s">
        <v>681</v>
      </c>
      <c r="B80" s="16" t="s">
        <v>674</v>
      </c>
      <c r="C80" s="17" t="s">
        <v>34</v>
      </c>
      <c r="D80" s="18" t="str">
        <f t="shared" si="1"/>
        <v>小溪市乡山田村村（组）路项目</v>
      </c>
      <c r="E80" s="15" t="s">
        <v>167</v>
      </c>
      <c r="F80" s="17" t="s">
        <v>682</v>
      </c>
      <c r="G80" s="17" t="s">
        <v>683</v>
      </c>
      <c r="H80" s="16">
        <v>2020</v>
      </c>
      <c r="I80" s="17" t="s">
        <v>627</v>
      </c>
      <c r="J80" s="22" t="s">
        <v>684</v>
      </c>
      <c r="K80" s="17" t="s">
        <v>674</v>
      </c>
      <c r="L80" s="23">
        <v>43922</v>
      </c>
      <c r="M80" s="24">
        <v>44134</v>
      </c>
      <c r="N80" s="25" t="s">
        <v>171</v>
      </c>
      <c r="O80" s="17">
        <v>1.4</v>
      </c>
      <c r="P80" s="17" t="s">
        <v>173</v>
      </c>
      <c r="Q80" s="17">
        <v>20</v>
      </c>
      <c r="R80" s="29" t="s">
        <v>678</v>
      </c>
      <c r="S80" s="29">
        <v>13574979923</v>
      </c>
      <c r="T80" s="30" t="s">
        <v>679</v>
      </c>
      <c r="U80" s="17"/>
      <c r="V80" s="31" t="s">
        <v>685</v>
      </c>
      <c r="W80" s="15" t="s">
        <v>403</v>
      </c>
    </row>
    <row r="81" s="3" customFormat="1" ht="82" customHeight="1" spans="1:23">
      <c r="A81" s="73" t="s">
        <v>686</v>
      </c>
      <c r="B81" s="16" t="s">
        <v>687</v>
      </c>
      <c r="C81" s="17" t="s">
        <v>34</v>
      </c>
      <c r="D81" s="18" t="str">
        <f t="shared" si="1"/>
        <v>塘田市镇对河村村（组）路项目</v>
      </c>
      <c r="E81" s="15" t="s">
        <v>167</v>
      </c>
      <c r="F81" s="17" t="s">
        <v>688</v>
      </c>
      <c r="G81" s="17" t="s">
        <v>689</v>
      </c>
      <c r="H81" s="16">
        <v>2020</v>
      </c>
      <c r="I81" s="17" t="s">
        <v>690</v>
      </c>
      <c r="J81" s="22" t="s">
        <v>691</v>
      </c>
      <c r="K81" s="17" t="s">
        <v>232</v>
      </c>
      <c r="L81" s="23">
        <v>43922</v>
      </c>
      <c r="M81" s="24">
        <v>44134</v>
      </c>
      <c r="N81" s="25" t="s">
        <v>171</v>
      </c>
      <c r="O81" s="17">
        <v>0.8</v>
      </c>
      <c r="P81" s="17" t="s">
        <v>173</v>
      </c>
      <c r="Q81" s="17">
        <v>40</v>
      </c>
      <c r="R81" s="29" t="s">
        <v>692</v>
      </c>
      <c r="S81" s="29">
        <v>18230684091</v>
      </c>
      <c r="T81" s="35" t="s">
        <v>693</v>
      </c>
      <c r="U81" s="17"/>
      <c r="V81" s="31" t="s">
        <v>694</v>
      </c>
      <c r="W81" s="17" t="s">
        <v>403</v>
      </c>
    </row>
    <row r="82" s="3" customFormat="1" ht="82" customHeight="1" spans="1:23">
      <c r="A82" s="73" t="s">
        <v>695</v>
      </c>
      <c r="B82" s="16" t="s">
        <v>505</v>
      </c>
      <c r="C82" s="17" t="s">
        <v>95</v>
      </c>
      <c r="D82" s="18" t="str">
        <f t="shared" si="1"/>
        <v>金称市镇金称市村水果项目</v>
      </c>
      <c r="E82" s="15" t="s">
        <v>380</v>
      </c>
      <c r="F82" s="17" t="s">
        <v>505</v>
      </c>
      <c r="G82" s="17" t="s">
        <v>696</v>
      </c>
      <c r="H82" s="16">
        <v>2020</v>
      </c>
      <c r="I82" s="17" t="s">
        <v>272</v>
      </c>
      <c r="J82" s="22" t="s">
        <v>697</v>
      </c>
      <c r="K82" s="17" t="s">
        <v>505</v>
      </c>
      <c r="L82" s="23">
        <v>43922</v>
      </c>
      <c r="M82" s="24">
        <v>44134</v>
      </c>
      <c r="N82" s="25" t="s">
        <v>171</v>
      </c>
      <c r="O82" s="17">
        <v>200</v>
      </c>
      <c r="P82" s="17" t="s">
        <v>205</v>
      </c>
      <c r="Q82" s="17">
        <v>20</v>
      </c>
      <c r="R82" s="29" t="s">
        <v>510</v>
      </c>
      <c r="S82" s="29">
        <v>13873942207</v>
      </c>
      <c r="T82" s="39" t="s">
        <v>698</v>
      </c>
      <c r="U82" s="17"/>
      <c r="V82" s="31" t="s">
        <v>699</v>
      </c>
      <c r="W82" s="15" t="s">
        <v>403</v>
      </c>
    </row>
    <row r="83" s="3" customFormat="1" ht="82" customHeight="1" spans="1:23">
      <c r="A83" s="73" t="s">
        <v>700</v>
      </c>
      <c r="B83" s="16" t="s">
        <v>701</v>
      </c>
      <c r="C83" s="17" t="s">
        <v>95</v>
      </c>
      <c r="D83" s="18" t="str">
        <f t="shared" si="1"/>
        <v>谷洲镇中坝村养殖业</v>
      </c>
      <c r="E83" s="15" t="s">
        <v>702</v>
      </c>
      <c r="F83" s="17" t="s">
        <v>701</v>
      </c>
      <c r="G83" s="17" t="s">
        <v>703</v>
      </c>
      <c r="H83" s="16">
        <v>2020</v>
      </c>
      <c r="I83" s="17" t="s">
        <v>239</v>
      </c>
      <c r="J83" s="22" t="s">
        <v>704</v>
      </c>
      <c r="K83" s="17" t="s">
        <v>701</v>
      </c>
      <c r="L83" s="23">
        <v>43922</v>
      </c>
      <c r="M83" s="24">
        <v>44134</v>
      </c>
      <c r="N83" s="25" t="s">
        <v>171</v>
      </c>
      <c r="O83" s="17">
        <v>1</v>
      </c>
      <c r="P83" s="17" t="s">
        <v>299</v>
      </c>
      <c r="Q83" s="17">
        <v>40</v>
      </c>
      <c r="R83" s="29" t="s">
        <v>705</v>
      </c>
      <c r="S83" s="29">
        <v>13873930571</v>
      </c>
      <c r="T83" s="33" t="s">
        <v>706</v>
      </c>
      <c r="U83" s="17"/>
      <c r="V83" s="31" t="s">
        <v>707</v>
      </c>
      <c r="W83" s="38" t="s">
        <v>403</v>
      </c>
    </row>
    <row r="84" s="4" customFormat="1" ht="82" customHeight="1" spans="1:23">
      <c r="A84" s="73" t="s">
        <v>708</v>
      </c>
      <c r="B84" s="16" t="s">
        <v>709</v>
      </c>
      <c r="C84" s="17" t="s">
        <v>34</v>
      </c>
      <c r="D84" s="18" t="str">
        <f t="shared" si="1"/>
        <v>罗城乡淡茄子铺村灌溉塘（堰、井）项目</v>
      </c>
      <c r="E84" s="15" t="s">
        <v>179</v>
      </c>
      <c r="F84" s="17" t="s">
        <v>709</v>
      </c>
      <c r="G84" s="17" t="s">
        <v>710</v>
      </c>
      <c r="H84" s="16">
        <v>2020</v>
      </c>
      <c r="I84" s="17" t="s">
        <v>711</v>
      </c>
      <c r="J84" s="22" t="s">
        <v>712</v>
      </c>
      <c r="K84" s="17" t="s">
        <v>709</v>
      </c>
      <c r="L84" s="23">
        <v>43922</v>
      </c>
      <c r="M84" s="24">
        <v>44134</v>
      </c>
      <c r="N84" s="25" t="s">
        <v>212</v>
      </c>
      <c r="O84" s="17">
        <v>1</v>
      </c>
      <c r="P84" s="17" t="s">
        <v>299</v>
      </c>
      <c r="Q84" s="17">
        <v>3</v>
      </c>
      <c r="R84" s="29" t="s">
        <v>713</v>
      </c>
      <c r="S84" s="29">
        <v>15343293122</v>
      </c>
      <c r="T84" s="32" t="s">
        <v>714</v>
      </c>
      <c r="U84" s="17"/>
      <c r="V84" s="31" t="s">
        <v>715</v>
      </c>
      <c r="W84" s="15" t="s">
        <v>403</v>
      </c>
    </row>
    <row r="85" s="4" customFormat="1" ht="82" customHeight="1" spans="1:23">
      <c r="A85" s="73" t="s">
        <v>716</v>
      </c>
      <c r="B85" s="16" t="s">
        <v>709</v>
      </c>
      <c r="C85" s="17" t="s">
        <v>34</v>
      </c>
      <c r="D85" s="18" t="str">
        <f t="shared" si="1"/>
        <v>罗城乡淡茄子铺村灌溉塘（堰、井）项目</v>
      </c>
      <c r="E85" s="15" t="s">
        <v>179</v>
      </c>
      <c r="F85" s="17" t="s">
        <v>709</v>
      </c>
      <c r="G85" s="17" t="s">
        <v>717</v>
      </c>
      <c r="H85" s="16">
        <v>2020</v>
      </c>
      <c r="I85" s="17" t="s">
        <v>711</v>
      </c>
      <c r="J85" s="22" t="s">
        <v>718</v>
      </c>
      <c r="K85" s="17" t="s">
        <v>709</v>
      </c>
      <c r="L85" s="23">
        <v>43922</v>
      </c>
      <c r="M85" s="24">
        <v>44134</v>
      </c>
      <c r="N85" s="25" t="s">
        <v>212</v>
      </c>
      <c r="O85" s="17">
        <v>1</v>
      </c>
      <c r="P85" s="17" t="s">
        <v>299</v>
      </c>
      <c r="Q85" s="17">
        <v>10</v>
      </c>
      <c r="R85" s="29" t="s">
        <v>713</v>
      </c>
      <c r="S85" s="29">
        <v>15343293122</v>
      </c>
      <c r="T85" s="32" t="s">
        <v>714</v>
      </c>
      <c r="U85" s="17"/>
      <c r="V85" s="31" t="s">
        <v>719</v>
      </c>
      <c r="W85" s="15" t="s">
        <v>403</v>
      </c>
    </row>
    <row r="86" s="4" customFormat="1" ht="82" customHeight="1" spans="1:23">
      <c r="A86" s="73" t="s">
        <v>720</v>
      </c>
      <c r="B86" s="16" t="s">
        <v>709</v>
      </c>
      <c r="C86" s="17" t="s">
        <v>34</v>
      </c>
      <c r="D86" s="18" t="str">
        <f t="shared" si="1"/>
        <v>罗城乡淡茄子铺村灌溉塘（堰、井）项目</v>
      </c>
      <c r="E86" s="15" t="s">
        <v>179</v>
      </c>
      <c r="F86" s="17" t="s">
        <v>709</v>
      </c>
      <c r="G86" s="17" t="s">
        <v>721</v>
      </c>
      <c r="H86" s="16">
        <v>2020</v>
      </c>
      <c r="I86" s="17" t="s">
        <v>711</v>
      </c>
      <c r="J86" s="22" t="s">
        <v>722</v>
      </c>
      <c r="K86" s="17" t="s">
        <v>709</v>
      </c>
      <c r="L86" s="23">
        <v>43922</v>
      </c>
      <c r="M86" s="24">
        <v>44134</v>
      </c>
      <c r="N86" s="25" t="s">
        <v>212</v>
      </c>
      <c r="O86" s="17">
        <v>1</v>
      </c>
      <c r="P86" s="17" t="s">
        <v>183</v>
      </c>
      <c r="Q86" s="17">
        <v>4</v>
      </c>
      <c r="R86" s="29" t="s">
        <v>713</v>
      </c>
      <c r="S86" s="29">
        <v>15343293122</v>
      </c>
      <c r="T86" s="32" t="s">
        <v>714</v>
      </c>
      <c r="U86" s="17"/>
      <c r="V86" s="31" t="s">
        <v>723</v>
      </c>
      <c r="W86" s="15" t="s">
        <v>403</v>
      </c>
    </row>
    <row r="87" s="4" customFormat="1" ht="82" customHeight="1" spans="1:23">
      <c r="A87" s="73" t="s">
        <v>724</v>
      </c>
      <c r="B87" s="16" t="s">
        <v>709</v>
      </c>
      <c r="C87" s="17" t="s">
        <v>34</v>
      </c>
      <c r="D87" s="18" t="str">
        <f t="shared" si="1"/>
        <v>罗城乡淡茄子铺村灌溉塘（堰、井）项目</v>
      </c>
      <c r="E87" s="15" t="s">
        <v>179</v>
      </c>
      <c r="F87" s="17" t="s">
        <v>709</v>
      </c>
      <c r="G87" s="17" t="s">
        <v>725</v>
      </c>
      <c r="H87" s="16">
        <v>2020</v>
      </c>
      <c r="I87" s="17" t="s">
        <v>711</v>
      </c>
      <c r="J87" s="22" t="s">
        <v>726</v>
      </c>
      <c r="K87" s="17" t="s">
        <v>709</v>
      </c>
      <c r="L87" s="23">
        <v>43922</v>
      </c>
      <c r="M87" s="24">
        <v>44134</v>
      </c>
      <c r="N87" s="25" t="s">
        <v>212</v>
      </c>
      <c r="O87" s="17">
        <v>1</v>
      </c>
      <c r="P87" s="17" t="s">
        <v>183</v>
      </c>
      <c r="Q87" s="17">
        <v>5</v>
      </c>
      <c r="R87" s="29" t="s">
        <v>713</v>
      </c>
      <c r="S87" s="29">
        <v>15343293122</v>
      </c>
      <c r="T87" s="32" t="s">
        <v>714</v>
      </c>
      <c r="U87" s="17"/>
      <c r="V87" s="31" t="s">
        <v>727</v>
      </c>
      <c r="W87" s="15" t="s">
        <v>403</v>
      </c>
    </row>
    <row r="88" s="4" customFormat="1" ht="82" customHeight="1" spans="1:23">
      <c r="A88" s="73" t="s">
        <v>728</v>
      </c>
      <c r="B88" s="16" t="s">
        <v>709</v>
      </c>
      <c r="C88" s="17" t="s">
        <v>34</v>
      </c>
      <c r="D88" s="18" t="str">
        <f t="shared" si="1"/>
        <v>罗城乡淡茄子铺村灌溉塘（堰、井）项目</v>
      </c>
      <c r="E88" s="15" t="s">
        <v>179</v>
      </c>
      <c r="F88" s="17" t="s">
        <v>709</v>
      </c>
      <c r="G88" s="17" t="s">
        <v>729</v>
      </c>
      <c r="H88" s="16">
        <v>2020</v>
      </c>
      <c r="I88" s="17" t="s">
        <v>711</v>
      </c>
      <c r="J88" s="22" t="s">
        <v>730</v>
      </c>
      <c r="K88" s="17" t="s">
        <v>709</v>
      </c>
      <c r="L88" s="23">
        <v>43922</v>
      </c>
      <c r="M88" s="24">
        <v>44134</v>
      </c>
      <c r="N88" s="25" t="s">
        <v>212</v>
      </c>
      <c r="O88" s="17">
        <v>1</v>
      </c>
      <c r="P88" s="17" t="s">
        <v>183</v>
      </c>
      <c r="Q88" s="17">
        <v>2</v>
      </c>
      <c r="R88" s="29" t="s">
        <v>713</v>
      </c>
      <c r="S88" s="29">
        <v>15343293122</v>
      </c>
      <c r="T88" s="32" t="s">
        <v>714</v>
      </c>
      <c r="U88" s="17"/>
      <c r="V88" s="31" t="s">
        <v>731</v>
      </c>
      <c r="W88" s="15" t="s">
        <v>403</v>
      </c>
    </row>
    <row r="89" s="4" customFormat="1" ht="82" customHeight="1" spans="1:23">
      <c r="A89" s="73" t="s">
        <v>732</v>
      </c>
      <c r="B89" s="16" t="s">
        <v>709</v>
      </c>
      <c r="C89" s="17" t="s">
        <v>34</v>
      </c>
      <c r="D89" s="18" t="str">
        <f t="shared" si="1"/>
        <v>罗城乡淡茄子铺村灌溉塘（堰、井）项目</v>
      </c>
      <c r="E89" s="15" t="s">
        <v>179</v>
      </c>
      <c r="F89" s="17" t="s">
        <v>709</v>
      </c>
      <c r="G89" s="17" t="s">
        <v>733</v>
      </c>
      <c r="H89" s="16">
        <v>2020</v>
      </c>
      <c r="I89" s="17" t="s">
        <v>711</v>
      </c>
      <c r="J89" s="22" t="s">
        <v>734</v>
      </c>
      <c r="K89" s="17" t="s">
        <v>709</v>
      </c>
      <c r="L89" s="23">
        <v>43922</v>
      </c>
      <c r="M89" s="24">
        <v>44134</v>
      </c>
      <c r="N89" s="25" t="s">
        <v>212</v>
      </c>
      <c r="O89" s="17">
        <v>1</v>
      </c>
      <c r="P89" s="17" t="s">
        <v>299</v>
      </c>
      <c r="Q89" s="17">
        <v>3</v>
      </c>
      <c r="R89" s="29" t="s">
        <v>713</v>
      </c>
      <c r="S89" s="29">
        <v>15343293122</v>
      </c>
      <c r="T89" s="32" t="s">
        <v>714</v>
      </c>
      <c r="U89" s="17"/>
      <c r="V89" s="31" t="s">
        <v>735</v>
      </c>
      <c r="W89" s="15" t="s">
        <v>403</v>
      </c>
    </row>
    <row r="90" s="4" customFormat="1" ht="82" customHeight="1" spans="1:23">
      <c r="A90" s="73" t="s">
        <v>736</v>
      </c>
      <c r="B90" s="16" t="s">
        <v>709</v>
      </c>
      <c r="C90" s="17" t="s">
        <v>34</v>
      </c>
      <c r="D90" s="18" t="str">
        <f t="shared" si="1"/>
        <v>罗城乡淡茄子铺村村（组）路项目</v>
      </c>
      <c r="E90" s="15" t="s">
        <v>167</v>
      </c>
      <c r="F90" s="17" t="s">
        <v>709</v>
      </c>
      <c r="G90" s="17" t="s">
        <v>737</v>
      </c>
      <c r="H90" s="16">
        <v>2020</v>
      </c>
      <c r="I90" s="17" t="s">
        <v>711</v>
      </c>
      <c r="J90" s="22" t="s">
        <v>738</v>
      </c>
      <c r="K90" s="17" t="s">
        <v>709</v>
      </c>
      <c r="L90" s="23">
        <v>43922</v>
      </c>
      <c r="M90" s="24">
        <v>44134</v>
      </c>
      <c r="N90" s="25" t="s">
        <v>212</v>
      </c>
      <c r="O90" s="17">
        <v>1</v>
      </c>
      <c r="P90" s="17" t="s">
        <v>299</v>
      </c>
      <c r="Q90" s="17">
        <v>13</v>
      </c>
      <c r="R90" s="29" t="s">
        <v>713</v>
      </c>
      <c r="S90" s="29">
        <v>15343293122</v>
      </c>
      <c r="T90" s="32" t="s">
        <v>714</v>
      </c>
      <c r="U90" s="17"/>
      <c r="V90" s="31" t="s">
        <v>739</v>
      </c>
      <c r="W90" s="15" t="s">
        <v>403</v>
      </c>
    </row>
  </sheetData>
  <autoFilter ref="A2:W90">
    <extLst/>
  </autoFilter>
  <mergeCells count="1">
    <mergeCell ref="A1:V1"/>
  </mergeCells>
  <dataValidations count="1">
    <dataValidation type="list" allowBlank="1" showInputMessage="1" showErrorMessage="1" sqref="B30 B31 B32 B33 B34 B37 B43 B44 B45 B46 B47 B48 B51 B52 B53 B54 B55 B58 B59 B60 B61 B26:B27 B28:B29 B35:B36 B38:B40 B49:B50 B56:B57 B63:B64">
      <formula1>INDIRECT($B26)</formula1>
    </dataValidation>
  </dataValidations>
  <printOptions horizontalCentered="1"/>
  <pageMargins left="0.751388888888889" right="0.751388888888889" top="0.826388888888889" bottom="0.826388888888889" header="0.5" footer="0.5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2020年第二批邵阳县中央财政专项扶贫资金分配结果统计表</vt:lpstr>
      <vt:lpstr>2020年第二批邵阳县中央财政专项扶贫资金分配结果明细表</vt:lpstr>
      <vt:lpstr>2020年邵阳县财政专项扶贫资金项目计划汇总表</vt:lpstr>
      <vt:lpstr>邵扶组【2020】17号财政专项扶贫资金项目计划明细表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ouu</dc:creator>
  <cp:lastModifiedBy>王者风范</cp:lastModifiedBy>
  <dcterms:created xsi:type="dcterms:W3CDTF">2020-06-02T02:01:00Z</dcterms:created>
  <dcterms:modified xsi:type="dcterms:W3CDTF">2020-07-21T01:50:26Z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