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1第八批统筹整合使用财政涉农资金项目计划汇总表" sheetId="1" r:id="rId1"/>
    <sheet name="朱主任修正第八批统筹整合使用财政涉农资金项目计划明细表 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'朱主任修正第八批统筹整合使用财政涉农资金项目计划明细表 '!$A$2:$W$124</definedName>
    <definedName name="白仓镇">[1]项目归口单位!$B$4:$B$37</definedName>
    <definedName name="蔡桥乡">[1]项目归口单位!$F$4:$F$19</definedName>
    <definedName name="产业项目">[1]扶贫项目类型!$A$2:$A$6</definedName>
    <definedName name="村公共服务">[1]扶贫项目类型!$L$2:$L$5</definedName>
    <definedName name="村基础设施">[1]扶贫项目类型!$K$2:$K$8</definedName>
    <definedName name="打着扶贫旗号而与脱贫攻坚无关、违法违规、盲目提高脱贫标准、形象工程等">[2]台账数据!$A$2</definedName>
    <definedName name="二入库程序不规范">[2]台账数据!$B$5</definedName>
    <definedName name="扶贫项目类型">[1]扶贫项目类型!$A$1:$M$1</definedName>
    <definedName name="公益岗位">[1]扶贫项目类型!$D$2</definedName>
    <definedName name="谷洲镇">[1]项目归口单位!$N$4:$N$28</definedName>
    <definedName name="河伯乡">[1]项目归口单位!$A$4:$A$18</definedName>
    <definedName name="黄荆乡">[1]项目归口单位!$D$4:$D$13</definedName>
    <definedName name="黄亭市镇">[1]项目归口单位!$J$4:$J$30</definedName>
    <definedName name="健康扶贫">[1]扶贫项目类型!$F$2:$F$7</definedName>
    <definedName name="教育扶贫">[1]扶贫项目类型!$E$2:$E$5</definedName>
    <definedName name="金称市镇">[1]项目归口单位!$C$4:$C$23</definedName>
    <definedName name="金江乡">[1]项目归口单位!$K$4:$K$7</definedName>
    <definedName name="金融扶贫">[1]扶贫项目类型!$B$34:$B$38</definedName>
    <definedName name="九公桥镇">[1]项目归口单位!$I$4:$I$25</definedName>
    <definedName name="就业扶贫">[1]扶贫项目类型!$B$2:$B$7</definedName>
    <definedName name="郦家坪镇">[1]项目归口单位!$U$4:$U$29</definedName>
    <definedName name="六新增优质项目按程序审定入库">[2]台账数据!$B$9</definedName>
    <definedName name="罗城乡">[1]项目归口单位!$T$4:$T$13</definedName>
    <definedName name="七里山场">[1]项目归口单位!$P$4:$P$7</definedName>
    <definedName name="清查梳理分类">[2]台账数据!$A$1:$F$1</definedName>
    <definedName name="入库程序不规范">[2]台账数据!$B$2</definedName>
    <definedName name="三内容不全不实和绩效目标未明确、不详实">[2]台账数据!$B$6</definedName>
    <definedName name="生活条件改善">[1]扶贫项目类型!$I$2:$I$4</definedName>
    <definedName name="实施完成的项目及时销号">[2]台账数据!$E$2</definedName>
    <definedName name="四主管部门和实施单位责任不清">[2]台账数据!$B$7</definedName>
    <definedName name="塘渡口镇">[1]项目归口单位!$R$4:$R$47</definedName>
    <definedName name="塘田市镇">[1]项目归口单位!$Q$4:$Q$25</definedName>
    <definedName name="危房改造">[1]扶贫项目类型!$G$2</definedName>
    <definedName name="五峰铺镇">[1]项目归口单位!$O$4:$O$44</definedName>
    <definedName name="五实施完成的项目及时销号">[2]台账数据!$B$8</definedName>
    <definedName name="下花桥镇">[1]项目归口单位!$E$4:$E$26</definedName>
    <definedName name="县本级部门">[1]项目归口单位!$V$3:$V$24</definedName>
    <definedName name="项目管理费">[1]扶贫项目类型!$B$58</definedName>
    <definedName name="项目类型">'[3]源数据（1）'!$E$1:$G$1</definedName>
    <definedName name="项目类型不匹配、内容不全不实、绩效目标未明确、不详实、项目碎片化等。">[2]台账数据!$C$2</definedName>
    <definedName name="项目主管单位">[1]项目归口单位!$A$39:$A$80</definedName>
    <definedName name="项目子类型参加城乡居民基本养老保险">[1]扶贫项目类型!$B$44</definedName>
    <definedName name="项目子类型参加城乡居民基本医疗保险">[1]扶贫项目类型!$B$27</definedName>
    <definedName name="项目子类型参加大病保险">[1]扶贫项目类型!$B$28</definedName>
    <definedName name="项目子类型参加其他补充医疗保险">[1]扶贫项目类型!$B$30</definedName>
    <definedName name="项目子类型参加意外保险">[1]扶贫项目类型!$B$31</definedName>
    <definedName name="项目子类型参与学前学会普通话行动">[1]扶贫项目类型!$B$25</definedName>
    <definedName name="项目子类型产业保险">[1]扶贫项目类型!$B$36</definedName>
    <definedName name="项目子类型产业路">[1]扶贫项目类型!$B$51</definedName>
    <definedName name="项目子类型厨房厕所圈舍等改造">[1]扶贫项目类型!$B$41</definedName>
    <definedName name="项目子类型村级文化活动广场">[1]扶贫项目类型!$B$57</definedName>
    <definedName name="项目子类型村卫生室标准化建设">[1]扶贫项目类型!$B$55</definedName>
    <definedName name="项目子类型村幼儿园建设">[1]扶贫项目类型!$B$56</definedName>
    <definedName name="项目子类型分散安置">[1]扶贫项目类型!$B$21</definedName>
    <definedName name="项目子类型扶贫车间">[1]扶贫项目类型!$B$15</definedName>
    <definedName name="项目子类型扶贫龙头企业合作社等经营主体贷款贴息">[1]扶贫项目类型!$B$35</definedName>
    <definedName name="项目子类型扶贫小额信贷贴息">[1]扶贫项目类型!$B$34</definedName>
    <definedName name="项目子类型公益岗位">[1]扶贫项目类型!$B$22:$J$22</definedName>
    <definedName name="项目子类型光伏项目">[1]扶贫项目类型!$B$11</definedName>
    <definedName name="项目子类型光纤宽带接入">[1]扶贫项目类型!$B$50:$D$50</definedName>
    <definedName name="项目子类型规划保留的村小学改造">[1]扶贫项目类型!$B$54</definedName>
    <definedName name="项目子类型集中安置">[1]扶贫项目类型!$B$20</definedName>
    <definedName name="项目子类型技能培训">[1]扶贫项目类型!$B$19</definedName>
    <definedName name="项目子类型接受大病地方病救治">[1]扶贫项目类型!$B$32</definedName>
    <definedName name="项目子类型接受临时救助">[1]扶贫项目类型!$B$46</definedName>
    <definedName name="项目子类型接受留守关爱服务">[1]扶贫项目类型!$B$45</definedName>
    <definedName name="项目子类型接受医疗救助">[1]扶贫项目类型!$B$29</definedName>
    <definedName name="项目子类型解决安全饮水">[1]扶贫项目类型!$B$40</definedName>
    <definedName name="项目子类型就业创业补助">[1]扶贫项目类型!$B$17</definedName>
    <definedName name="项目子类型就业创业培训">[1]扶贫项目类型!$B$18</definedName>
    <definedName name="项目子类型农村危房改造">[1]扶贫项目类型!$B$33</definedName>
    <definedName name="项目子类型贫困村创业致富带头人创业培训">[1]扶贫项目类型!$B$24</definedName>
    <definedName name="项目子类型贫困村创业致富带头人项目">[1]扶贫项目类型!$B$14</definedName>
    <definedName name="项目子类型其他产业项目">[1]扶贫项目类型!$B$13</definedName>
    <definedName name="项目子类型其他村基础设施">[1]扶贫项目类型!$B$52:$H$52</definedName>
    <definedName name="项目子类型其他教育扶贫">[1]扶贫项目类型!$B$26</definedName>
    <definedName name="项目子类型其他金融扶贫">[1]扶贫项目类型!$B$38</definedName>
    <definedName name="项目子类型入户路改造">[1]扶贫项目类型!$B$39</definedName>
    <definedName name="项目子类型生态扶贫项目">[1]扶贫项目类型!$B$12</definedName>
    <definedName name="项目子类型通村、组硬化路及护栏">[1]扶贫项目类型!$B$47</definedName>
    <definedName name="项目子类型通生产用电">[1]扶贫项目类型!$B$48:$C$48</definedName>
    <definedName name="项目子类型通生活用电">[1]扶贫项目类型!$B$49</definedName>
    <definedName name="项目子类型外出务工补助">[1]扶贫项目类型!$B$16</definedName>
    <definedName name="项目子类型享受农村居民最低生活保障">[1]扶贫项目类型!$B$42</definedName>
    <definedName name="项目子类型享受特困人员救助供养">[1]扶贫项目类型!$B$43</definedName>
    <definedName name="项目子类型享受雨露计划职业教育补助">[1]扶贫项目类型!$B$23:$H$23</definedName>
    <definedName name="项目子类型项目管理费">[1]扶贫项目类型!$B$58</definedName>
    <definedName name="项目子类型小型农田水利设施">[1]扶贫项目类型!$B$53:$E$53</definedName>
    <definedName name="项目子类型休闲农业与乡村旅游">[1]扶贫项目类型!$B$10</definedName>
    <definedName name="项目子类型种植养殖加工服务">[1]扶贫项目类型!$B$9:$AB$9</definedName>
    <definedName name="小溪市乡">[1]项目归口单位!$S$4:$S$18</definedName>
    <definedName name="新增优质项目按程序审定入库">[2]台账数据!$F$2</definedName>
    <definedName name="岩口铺镇">[1]项目归口单位!$L$4:$L$21</definedName>
    <definedName name="一打着扶贫旗号而与脱贫攻坚无关、违法违规、盲目提高脱贫标准、形象工程等">[2]台账数据!$B$4</definedName>
    <definedName name="易地扶贫搬迁">[1]扶贫项目类型!$C$2:$C$3</definedName>
    <definedName name="长乐乡">[1]项目归口单位!$H$4:$H$16</definedName>
    <definedName name="长阳铺镇">[1]项目归口单位!$G$4:$G$23</definedName>
    <definedName name="诸甲亭乡">[1]项目归口单位!$M$4:$M$14</definedName>
    <definedName name="主管部门和实施单位责任不清">[2]台账数据!$D$2</definedName>
    <definedName name="综合保障性扶贫">[1]扶贫项目类型!$J$2:$J$6</definedName>
    <definedName name="_xlnm.Print_Titles" localSheetId="1">'朱主任修正第八批统筹整合使用财政涉农资金项目计划明细表 '!$2:$2</definedName>
  </definedNames>
  <calcPr calcId="144525"/>
</workbook>
</file>

<file path=xl/sharedStrings.xml><?xml version="1.0" encoding="utf-8"?>
<sst xmlns="http://schemas.openxmlformats.org/spreadsheetml/2006/main" count="1930" uniqueCount="935">
  <si>
    <t>邵阳县2020年第八批统筹整合使用财政涉农资金
项目计划汇总表</t>
  </si>
  <si>
    <t>单位：个、万元</t>
  </si>
  <si>
    <t>财政项目分类</t>
  </si>
  <si>
    <t>科目名称</t>
  </si>
  <si>
    <t>项目个数</t>
  </si>
  <si>
    <t>项目计划金额合计</t>
  </si>
  <si>
    <t>产业项目</t>
  </si>
  <si>
    <t>小计</t>
  </si>
  <si>
    <t>种植养殖加工服务</t>
  </si>
  <si>
    <t>基础设施</t>
  </si>
  <si>
    <t>村（组）路</t>
  </si>
  <si>
    <t>灌溉渠道</t>
  </si>
  <si>
    <t>灌溉塘（堰、井）</t>
  </si>
  <si>
    <t>护坡</t>
  </si>
  <si>
    <t>解决安全饮水</t>
  </si>
  <si>
    <t>其他村基础设施</t>
  </si>
  <si>
    <t>生产便道（机耕路）</t>
  </si>
  <si>
    <t>生产生活条件改善</t>
  </si>
  <si>
    <t>总计</t>
  </si>
  <si>
    <t>邵阳县2020年第八批统筹整合使用财政涉农资金项目计划明细表</t>
  </si>
  <si>
    <t>序号</t>
  </si>
  <si>
    <t>单位名称</t>
  </si>
  <si>
    <t>项目名称</t>
  </si>
  <si>
    <t>项目地址</t>
  </si>
  <si>
    <t>项目内容</t>
  </si>
  <si>
    <t>项目年度</t>
  </si>
  <si>
    <t>主管部门</t>
  </si>
  <si>
    <t>项目效益</t>
  </si>
  <si>
    <t>实施单位</t>
  </si>
  <si>
    <t>开工日期</t>
  </si>
  <si>
    <t>完工期</t>
  </si>
  <si>
    <t>建设性质</t>
  </si>
  <si>
    <t>项目规模</t>
  </si>
  <si>
    <t>项目计量</t>
  </si>
  <si>
    <t>项目计划金额</t>
  </si>
  <si>
    <t>项目负责人</t>
  </si>
  <si>
    <t>联系电话</t>
  </si>
  <si>
    <t>群众参与和带贫减贫机制</t>
  </si>
  <si>
    <t>扶贫资产确权管护单位</t>
  </si>
  <si>
    <t>乡镇入库项目名称</t>
  </si>
  <si>
    <t>备注</t>
  </si>
  <si>
    <t>202043001</t>
  </si>
  <si>
    <t>白仓镇井阳村</t>
  </si>
  <si>
    <t>鸭婆井维修，管网铺设1公里，饮水池修建一座。</t>
  </si>
  <si>
    <t>县水利局</t>
  </si>
  <si>
    <t>鸭婆井维修1口，管网铺设≧1公里，饮水池修建1座。项目（工程）验收合格率100%；补助标准7万元/套；受益建档立卡贫困人口数≧292人；工程设计使用年限≧20年；受益贫困人口满意度≧100%。</t>
  </si>
  <si>
    <t>村自主</t>
  </si>
  <si>
    <t>新建</t>
  </si>
  <si>
    <t>公里</t>
  </si>
  <si>
    <t>曾波</t>
  </si>
  <si>
    <t>该项目村总户数488户1854人，全村群众（代表）参与该项目民主议事决策，该项目建成后显著改善和提高生产条件，其中贫困户76户292人显著受益。</t>
  </si>
  <si>
    <t>白仓镇井阳村村基础设施灌溉塘（堰、井）乡增20200623</t>
  </si>
  <si>
    <t>202043002</t>
  </si>
  <si>
    <t>白仓镇水津村</t>
  </si>
  <si>
    <t>水津村</t>
  </si>
  <si>
    <t>石塘山院落村（组）路建设0.3km。</t>
  </si>
  <si>
    <t>县交通局</t>
  </si>
  <si>
    <t>石塘山院落村新建改建村（组）公路里程≧0.3公里，规格宽3.5米×高（厚）0.2米，整村推进数量≧1个；项目（工程）验收合格率100%；道路补助标准35万元/公里；受益建档立卡贫困人口数≧269人；工程设计使用年限≧20年；受益贫困人口满意度≧100%。</t>
  </si>
  <si>
    <t>林秀云</t>
  </si>
  <si>
    <t>该项目村有468户2037人，全村群众（代表）参与该项目民主议事决策，该项目建成后显著改善和提高生产和生活条件，其中建档立卡贫困户71户269人显著受益。</t>
  </si>
  <si>
    <t>白仓镇水津村村基础设施村（组）路项目县定2020110</t>
  </si>
  <si>
    <t>202043003</t>
  </si>
  <si>
    <t>白仓镇坦湾村</t>
  </si>
  <si>
    <t>坦湾村</t>
  </si>
  <si>
    <t>坦湾村杨世院子村口道路配套设施硬化错车道≧0.06公里，规格高0.2米；道路补助标准500元/立方米。</t>
  </si>
  <si>
    <t>坦湾村杨世院子村口道路配套设施硬化错车道≧0.06公里，规格高0.2米；；道路补助标准500元/立方米。。项目（工程）验收合格率100%；受益建档立卡贫困人口数≧224人。工程设计使用年限≧20年；受益贫困人口满意度100%。</t>
  </si>
  <si>
    <t>刘玉奇</t>
  </si>
  <si>
    <t>该项目村总户数387户1668人，全村群众（代表）参与该项目民主议事决策，该项目建成后显著改善和提高生产条件，其中贫困户65户261人显著受益。</t>
  </si>
  <si>
    <t>白仓镇坦湾村村基础设施村（组）路项目乡增20200625</t>
  </si>
  <si>
    <t>202043004</t>
  </si>
  <si>
    <t>蔡桥乡杨桥村</t>
  </si>
  <si>
    <t>杨桥村</t>
  </si>
  <si>
    <t>蔡桥乡杨桥村四组到大里山新修新修道路0.3KM</t>
  </si>
  <si>
    <t>蔡桥乡杨桥村四组到大里山新修新修道路0.3KM，规格为宽3.5米×高（厚）0.2米，整村推进数量≧1个；项目（工程）验收合格率100%，丘陵区生产道路通达度≧95%；道路补助标准15万元/公里；生产条件改善带动农业亩均产量增加≧120斤；受益建档立卡贫困人口数≧56人；工程设计使用年限≧20年；受益贫困人口满意度≧100%。</t>
  </si>
  <si>
    <t>周小勇</t>
  </si>
  <si>
    <t>15180952211</t>
  </si>
  <si>
    <t>该项目村有423户1838人，全村群众（代表）参与该项目民主议事决策，该项目建成后显著改善和提高生产和生活条件，其中建档立卡贫困户35户136人显著受益。</t>
  </si>
  <si>
    <t>蔡桥乡杨桥村通村、组硬化路及护栏村（组）路2020047</t>
  </si>
  <si>
    <t>202043005</t>
  </si>
  <si>
    <t>谷州镇合兴村</t>
  </si>
  <si>
    <t>谷洲镇合兴村</t>
  </si>
  <si>
    <t>杨子塘水库合兴村11组到14组村（组）公路里程1公里，规格宽4米×高（厚）0.1米；道路补助标准15万元/公里。</t>
  </si>
  <si>
    <t>杨子塘水库合兴村11组到14组村（组）公路里程1公里，规格宽4米×高（厚）0.1米，整村推进数量1个；项目（工程）验收合格率100%；道路补助标准15万元/公里；受益建档立卡贫困人口数233人；工程设计使用年限20年；受益贫困人口满意度100%。</t>
  </si>
  <si>
    <t>个</t>
  </si>
  <si>
    <t>该项目村有472户2023人，全村群众（代表）参与该项目民主议事决策，该项目建成后显著改善和提高生产和生活条件，其中建档立卡贫困户40户174人显著受益。</t>
  </si>
  <si>
    <t>谷洲镇合兴村基础设施村（组）路项目</t>
  </si>
  <si>
    <t>202043006</t>
  </si>
  <si>
    <t>谷州镇清水村</t>
  </si>
  <si>
    <t>清水村</t>
  </si>
  <si>
    <t>覃家桥危桥改造1座</t>
  </si>
  <si>
    <t>清水村覃家桥新建村（组）公路里程≧54米，规格宽8.5米×高（厚）1米，整村推进数量≧1个；项目（工程）验收合格率100%；道路补助标准4.6万元/米；受益建档立卡贫困人口数≧186人；工程设计使用年限≧20年；受益贫困人口满意度≧100%。</t>
  </si>
  <si>
    <t>该项目村有716户3046人，全村群众（代表）参与该项目民主议事决策，该项目建成后显著改善和提高生产和生活条件，其中建档立卡贫困户47户186人显著受益。</t>
  </si>
  <si>
    <t>谷洲镇清水村村（组）路项目</t>
  </si>
  <si>
    <t>202043007</t>
  </si>
  <si>
    <t>谷洲镇式南社区</t>
  </si>
  <si>
    <t>式南社区</t>
  </si>
  <si>
    <r>
      <rPr>
        <sz val="11"/>
        <rFont val="仿宋"/>
        <charset val="134"/>
      </rPr>
      <t>式南社区王板路新修新修堡矿150m</t>
    </r>
    <r>
      <rPr>
        <sz val="11"/>
        <rFont val="宋体"/>
        <charset val="134"/>
      </rPr>
      <t>³</t>
    </r>
  </si>
  <si>
    <r>
      <rPr>
        <sz val="11"/>
        <rFont val="仿宋"/>
        <charset val="134"/>
      </rPr>
      <t>谷洲镇式南社区王板路新修堡矿150m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整村推进数量≧1个；项目（工程）验收合格率100%，丘陵区生产道路通达度≧95%；道路补助标准15万元/公里；生产条件改善带动农业亩均产量增加≧120斤；受益建档立卡贫困人口数≧137人；工程设计使用年限≧20年；受益贫困人口满意度≧100%。</t>
    </r>
  </si>
  <si>
    <t>立方米</t>
  </si>
  <si>
    <t>王光跃</t>
  </si>
  <si>
    <t>18907397117</t>
  </si>
  <si>
    <t>该项目村有712户2236人，全村群众（代表）参与该项目民主议事决策，该项目建成后显著改善和提高生产和生活条件，其中建档立卡贫困户41户137人显著受益。</t>
  </si>
  <si>
    <t>谷洲镇式南社区通村、组硬化路及护栏村（组）路2020027</t>
  </si>
  <si>
    <t>202043008</t>
  </si>
  <si>
    <t>谷洲镇长城村</t>
  </si>
  <si>
    <t>长城村</t>
  </si>
  <si>
    <t>长城村柏树片邓家到岩洞道路建设2km</t>
  </si>
  <si>
    <t>谷洲镇长城村柏树片邓家到岩洞道路建设2km，规格为宽3.5米×高（厚）0.2米，整村推进数量≧1个；项目（工程）验收合格率100%，丘陵区生产道路通达度≧95%；道路补助标准35万元/公里；生产条件改善带动农业亩均产量增加≧120斤；受益建档立卡贫困人口数≧320人；工程设计使用年限≧20年；受益贫困人口满意度≧100%。</t>
  </si>
  <si>
    <t>郭国祥</t>
  </si>
  <si>
    <t>17711798397</t>
  </si>
  <si>
    <t>该项目村有823户3483人，全村群众（代表）参与该项目民主议事决策，该项目建成后显著改善和提高生产和生活条件，其中建档立卡贫困户94户355人显著受益。</t>
  </si>
  <si>
    <t>谷洲镇长城村通村、组硬化路及护栏村（组）路</t>
  </si>
  <si>
    <t>202043009</t>
  </si>
  <si>
    <t>河伯乡雷公村</t>
  </si>
  <si>
    <t>雷公村</t>
  </si>
  <si>
    <t>彭家大院子清淤、维修担水塘清淤400立方米</t>
  </si>
  <si>
    <t>雷公村彭家大院子，担水塘除险加固（清淤）工程量≧400立方米，整村推进数量≧1个；项目（工程）验收合格率100%；除险加固（清淤）工程量补助标准125元/立方米；生产条件改善带动农业亩均产量增加≧**斤；受益建档立卡贫困人口数≧429人；水资源利用率比上年提高；工程设计使用年限≧20年；受益贫困人口满意度≧100%。</t>
  </si>
  <si>
    <t>彭小艳</t>
  </si>
  <si>
    <t>13975911712</t>
  </si>
  <si>
    <t>该项目村有1011户3844人，全村群众（代表）参与该项目民主议事决策，该项目建成后显著改善和提高生产和生活条件，其中建档立卡贫困户120户429人显著受益。</t>
  </si>
  <si>
    <t>河伯乡雷公村灌溉渠道项目2020024</t>
  </si>
  <si>
    <t>202043010</t>
  </si>
  <si>
    <t>河伯乡上阳村</t>
  </si>
  <si>
    <t>上阳村12-13组</t>
  </si>
  <si>
    <t>上阳村12-13组灌溉塘维修≧1处，除险加固（清淤）工程量≧1000平方；工程量补助标准100元/立方米。</t>
  </si>
  <si>
    <t>（上阳村12-13组灌溉塘维修≧1处，除险加固（清淤）工程量≧1000平方米；整村推进数量≧1个；项目（工程）验收合格率100%；生产条件改善带动农业亩均产量增加≧200斤；受益建档立卡贫困人口数≧50人；水资源利用率比上年提高；工程设计使用年限≧20年；受益贫困人口满意度≧100%。</t>
  </si>
  <si>
    <t>1000</t>
  </si>
  <si>
    <t>平方米</t>
  </si>
  <si>
    <t>陈时友</t>
  </si>
  <si>
    <t>18173993848</t>
  </si>
  <si>
    <t>该项目有建档立卡贫困户10户巩固提升类项目人参与民主议事决策，项目建成后带贫是户巩固提升类项目人，减贫50户50人,直接受益人年平均增收200元。</t>
  </si>
  <si>
    <t>河伯乡上阳村小型农田水利设施项目20200623</t>
  </si>
  <si>
    <t>202043011</t>
  </si>
  <si>
    <t>河伯乡五皇村</t>
  </si>
  <si>
    <t>五皇村</t>
  </si>
  <si>
    <t>五皇村道路硬化460米</t>
  </si>
  <si>
    <t>五皇村道路硬化公路里程≧0.46公里，规格宽3.5米×高（厚）0.2米，整村推进数量≧1个；项目（工程）验收合格率100%；道路补助标准65.2万元/公里；受益建档立卡贫困人口数≧280人；工程设计使用年限≧20年；受益贫困人口满意度≧100%。</t>
  </si>
  <si>
    <t>陈华民</t>
  </si>
  <si>
    <t>17775656372</t>
  </si>
  <si>
    <t>该项目村有350户1323人，全村群众（代表）参与该项目民主议事决策，该项目建成后显著改善和提高生产和生活条件，其中建档立卡贫困户76户280人显著受益。</t>
  </si>
  <si>
    <t>河伯乡五皇村通村、组硬化路及护栏村（组）路项目2020132</t>
  </si>
  <si>
    <t>202043012</t>
  </si>
  <si>
    <t>河伯乡易仕村</t>
  </si>
  <si>
    <t>易仕村</t>
  </si>
  <si>
    <t>村（组）路6千米(备注栏注明：长街至神皇洞）</t>
  </si>
  <si>
    <t>易仕村长街至神皇洞公路里程≧6公里，规格宽3.5米×高（厚）0.2米，整村推进数量≧1个；项目（工程）验收合格率100%；道路补助标准5万元/公里；受益建档立卡贫困人口数≧412人；工程设计使用年限≧20年；受益贫困人口满意度≧100%。</t>
  </si>
  <si>
    <t>易定新</t>
  </si>
  <si>
    <t>13786950920</t>
  </si>
  <si>
    <t>该项目村有680户2533人，全村群众（代表）参与该项目民主议事决策，该项目建成后显著改善和提高生产和生活条件，其中建档立卡贫困户95户412人显著受益。</t>
  </si>
  <si>
    <t>河伯乡易仕村通村、组硬化路及护栏村（组）路项目2020132</t>
  </si>
  <si>
    <t>202043013</t>
  </si>
  <si>
    <t>青吉院落、中学边道路硬化、黄土岭道路基础建设。</t>
  </si>
  <si>
    <t>青吉院落、中学边黄土岭三个地方新建改建村（组）公路里程≧0.5公里，规格宽3.5米×0.02米；道路补助标准20万元/公里。</t>
  </si>
  <si>
    <t>青吉院落、中学边黄土岭三个地方新建改建村（组）公路里程≧0.5公里，规格宽3.5米×0.02米；整村推进数量≧1个；项目（工程）验收合格率100%；道路补助标准20万元/公里；受益建档立卡贫困人口数≧105人；工程设计使用年限≧20年；受益贫困人口满意度≧100%。</t>
  </si>
  <si>
    <t>0.5</t>
  </si>
  <si>
    <t>该项目有建档立卡贫困户30户巩固提升类项目人参与民主议事决策，项目建成后带贫30户105人，减贫10户33人,直接受益人年平均增收200元。</t>
  </si>
  <si>
    <t>河伯乡易仕村通村、组硬化路及护栏项目20200704</t>
  </si>
  <si>
    <t>202043014</t>
  </si>
  <si>
    <t>黄荆乡大付村</t>
  </si>
  <si>
    <t>大付村14组</t>
  </si>
  <si>
    <t>大付村老学校地点至郭望头地点新建村（组）公路里程0.3公里，规格宽4.5米×高（厚）0.2米</t>
  </si>
  <si>
    <t>大付村老学校地点至郭望头地点新建村（组）公路里程0.3公里，规格宽4.5米×高（厚）0.2米，整村推进数量≧1个；项目（工程）验收合格率100%；道路补助标准45万元/公里；受益建档立卡贫困人口数≧235人；工程设计使用年限≧20年；受益贫困人口满意度≧100%。</t>
  </si>
  <si>
    <t>廖云华</t>
  </si>
  <si>
    <t>该项目村有753户2703人，全村群众（代表）参与该项目民主议事决策，该项目建成后显著改善和提高生产和生活条件，其中建档立卡贫困户120户462人显著受益。</t>
  </si>
  <si>
    <t>黄荆乡大付村村（组）路黄荆乡2020038</t>
  </si>
  <si>
    <t>202043015</t>
  </si>
  <si>
    <t>黄荆乡高龙村</t>
  </si>
  <si>
    <t>高龙村</t>
  </si>
  <si>
    <t>高龙村李山头地点至谷洲镇陡黎家地点新建村（组）公路里程1.6公里，规格宽4.5米×高（厚）0.2米</t>
  </si>
  <si>
    <t>高龙村李山头地点至谷洲镇陡黎家地点新建村（组）公路里程≧1.6公里，规格宽4.5米×高（厚）0.2米，整村推进数量≧1个；项目（工程）验收合格率100%；道路补助标准45万元/公里；受益建档立卡贫困人口数≧235人；工程设计使用年限≧20年；受益贫困人口满意度≧100%。</t>
  </si>
  <si>
    <t>黎金银</t>
  </si>
  <si>
    <t>18873900077</t>
  </si>
  <si>
    <t>该项目村有404户1553人，全村群众（代表）参与该项目民主议事决策，该项目建成后显著改善和提高生产和生活条件，其中建档立卡贫困户60户235人显著受益。</t>
  </si>
  <si>
    <t>黄荆乡高龙村村（组）路黄荆乡2020036</t>
  </si>
  <si>
    <t>202043016</t>
  </si>
  <si>
    <t>黄荆乡腊树村</t>
  </si>
  <si>
    <t>周家区域新建或改善贫困村饮水设施数量≧1个，自来水扩网新建1公里；水质达标率≧100%；安全饮水工程补助标准20元/人。</t>
  </si>
  <si>
    <t>周家区域新建或改善贫困村饮水设施数量≧1个，自来水扩网新建1公里；整村推进数量≧1个；项目（工程）验收合格率100%，水质达标率≧100%；安全饮水工程补助标准20元/人；受益建档立卡贫困人口数≧378人，解决贫困人口饮水安全问题人数≧120人；工程设计使用年限≧20年；受益贫困人口满意度≧100%。</t>
  </si>
  <si>
    <t>李晓杰</t>
  </si>
  <si>
    <t>13786983410</t>
  </si>
  <si>
    <t>该项目村有441户1691人，全村群众（代表）参与该项目民主议事决策，该项目建成后显著改善和提高生产和生活条件，其中建档立卡贫困户92户378人显著受益。</t>
  </si>
  <si>
    <t>黄荆乡腊树村解决安全饮水项目黄荆乡2020035</t>
  </si>
  <si>
    <t>202043017</t>
  </si>
  <si>
    <t>黄荆乡长乡村</t>
  </si>
  <si>
    <t>长乡村5、17组</t>
  </si>
  <si>
    <t>长乡村5、17组村（组）路道路硬化0.3公里，规格宽4.5米×高（厚）0.2米</t>
  </si>
  <si>
    <t>长乡村5、17组新建改建村（组）公路里程≧0.3公里，规格宽4.5米×高（厚）0.2米，项目（工程）验收合格率100%；受益建档立卡贫困人口数≧150人；工程设计使用年限≧20年；受益贫困人口满意度≧100%。</t>
  </si>
  <si>
    <t>郭万锋</t>
  </si>
  <si>
    <t>15073362939</t>
  </si>
  <si>
    <t>该项目村有420户1630人，全村群众（代表）参与该项目民主议事决策，该项目建成后显著改善和提高生产和生活条件，其中建档立卡贫困户75户311人显著受益。</t>
  </si>
  <si>
    <t>长乡村通村、组硬化路及护栏项目县定2020048</t>
  </si>
  <si>
    <t>202043018</t>
  </si>
  <si>
    <t>黄亭市镇步田村</t>
  </si>
  <si>
    <t>步田村羊古山</t>
  </si>
  <si>
    <t>新造油茶产业600亩</t>
  </si>
  <si>
    <t>县农业农村局</t>
  </si>
  <si>
    <t>羊虎山地点补助油茶种植面积≧600亩，建设特色产业基地及园区数≧1个；种植作物成活率≧80%；油茶作物种植亩均补助标准800元/亩；特色产业带动增加贫困人口收入（总收入）≧10万元；受益建档立卡贫困人口数≧223人；受益建档立卡贫困人口满意度≧98%。</t>
  </si>
  <si>
    <t>亩</t>
  </si>
  <si>
    <t>向绪汤</t>
  </si>
  <si>
    <t>该项目村有520户2106人，全村群众（代表）参与该项目民主议事决策，该项目建成后显著改善和提高生产和生活条件，其中建档立卡贫困户52户223人显著受益。</t>
  </si>
  <si>
    <t>黄亭市镇步田村油茶业县定2020107</t>
  </si>
  <si>
    <t>202043019</t>
  </si>
  <si>
    <t>黄亭市镇青草村</t>
  </si>
  <si>
    <t>青草村大塘至千斤塘</t>
  </si>
  <si>
    <t>村（组）路0.8km(备注栏注明：大塘至千斤塘600米，大塘至河边米）道路硬化。</t>
  </si>
  <si>
    <t>大塘至千斤塘新建改建村（组）公路里程≧0.8公里，规格宽3.5米×高（厚）0.2米，整村推进数量≧1个；项目（工程）验收合格率100%；道路补助标准35万元/公里；受益建档立卡贫困人口数≧1117人；工程设计使用年限≧20年；受益贫困人口满意度≧98%。</t>
  </si>
  <si>
    <t>张平勋</t>
  </si>
  <si>
    <t>该项目村有332户1117人，全村群众（代表）参与该项目民主议事决策，该项目建成后显著改善和提高生产和生活条件，其中建档立卡贫困户38户122人显著受益。</t>
  </si>
  <si>
    <t>黄亭市镇青草村村（组）路项目县定2020112</t>
  </si>
  <si>
    <t>202043020</t>
  </si>
  <si>
    <t>黄亭市镇易家村</t>
  </si>
  <si>
    <t>李家院子至对门岭1公里机耕路建设</t>
  </si>
  <si>
    <t>李家院子至对门岭新建改建生产便道（机耕路）里程≧1公里，规格3.5米×0.2米，整村推进数量≧1个；项目（工程）验收合格率100%；生产便道（机耕路）建设工程补助标准6万元/公里；生产条件改善带动农业亩均产量增加≧110斤；受益建档立卡贫困人口数≧176人；工程设计使用年限≧20年；受益贫困人口满意度≧98%。</t>
  </si>
  <si>
    <t>易石东</t>
  </si>
  <si>
    <t>该项目有建档立卡贫困户60户176人参与民主议事决策，项目建成后带贫35户115人，减贫15户27人,直接受益人年平均增收220元。</t>
  </si>
  <si>
    <t>202043021</t>
  </si>
  <si>
    <t>对门院子至庵家水库2公里水渠修建</t>
  </si>
  <si>
    <t>对门院子至庵家水库新建改建灌溉渠道里程≧2公里，灌溉渠道建设工程量≧106立方米，整村推进数量≧1个；项目（工程）验收合格率100%；灌溉渠道建设工程补助标准560元/立方米；生产条件改善带动农业亩均产量增加≧160斤；受益建档立卡贫困人口数≧403人；工程设计使用年限≧20年；受益贫困人口满意度≧98%。</t>
  </si>
  <si>
    <t>该项目有建档立卡贫困户105户403人参与民主议事决策，项目建成后带贫25户85人，减贫5户13人,直接受益人年平均增收330元。</t>
  </si>
  <si>
    <t>黄亭市镇易家村村基础设施项目子类型小型农田水利设施2020149</t>
  </si>
  <si>
    <t>202043022</t>
  </si>
  <si>
    <t>易家村武邵片道光桥到武邵学校</t>
  </si>
  <si>
    <t>村（组）路1km(备注栏注明：易家村武邵片道光桥到武邵学校）</t>
  </si>
  <si>
    <t>武邵片道光桥至武邵学校新建改建村（组）公路里程≧1公里，规格宽3.5米×高（厚）0.2米，整村推进数量≧1个；项目（工程）验收合格率100%；道路补助标准35万元/公里；受益建档立卡贫困人口数≧696人；工程设计使用年限≧20年；受益贫困人口满意度≧98%。</t>
  </si>
  <si>
    <t>该项目村有877户3516人，全村群众（代表）参与该项目民主议事决策，该项目建成后显著改善和提高生产和生活条件，其中建档立卡贫困户167户696人显著受益。</t>
  </si>
  <si>
    <t>黄亭市镇易家村村（组）路项目县定2020113</t>
  </si>
  <si>
    <t>202043023</t>
  </si>
  <si>
    <t>金称市镇大兴村</t>
  </si>
  <si>
    <t>代塘铺至肖家院子新修路3.5米×1.8公里</t>
  </si>
  <si>
    <t>代塘铺至肖家院子新建村（组）公路里程≧1.8公里，规格宽3.5米，整村推进数量≧1个；项目（工程）验收合格率100%；道路补助标准4.45万元/公里；受益建档立卡贫困人口数≧567人；工程设计使用年限≧20年；受益贫困人口满意度≧100%。</t>
  </si>
  <si>
    <t>陈松林</t>
  </si>
  <si>
    <t>该项目村有708户3085人，全村群众（代表）参与该项目民主议事决策，该项目建成后显著改善和提高生产和生活条件，其中建档立卡贫困户156户567人显著受益。</t>
  </si>
  <si>
    <t>金称市镇大兴村村（组）路项目2020701</t>
  </si>
  <si>
    <t>202043024</t>
  </si>
  <si>
    <t>金称市镇陡石村</t>
  </si>
  <si>
    <t>君家院子至陡石改建公路0.5公里</t>
  </si>
  <si>
    <t>君家院子至陡石改建村（组）公路里程≧0.5公里，规格宽4.5米×0.2米，整村推进数量≧1个；项目（工程）验收合格率100%；道路补助标准20万元/公里；受益建档立卡贫困人口数≧323人；工程设计使用年限≧20年；受益贫困人口满意度≧100%。</t>
  </si>
  <si>
    <t>陈小武</t>
  </si>
  <si>
    <t>13789152488</t>
  </si>
  <si>
    <t>该项目村有443户1888人，全村群众（代表）参与该项目民主议事决策，该项目建成后显著改善和提高生产和生活条件，其中建档立卡贫困户72户323人显著受益</t>
  </si>
  <si>
    <t>金称市镇陡石村委会</t>
  </si>
  <si>
    <t>金称市镇陡石村村（组）路项目县定2020103</t>
  </si>
  <si>
    <t>202043025</t>
  </si>
  <si>
    <t>金称市镇金桥村</t>
  </si>
  <si>
    <t>唐家湾田埂保圹石材加混泥土90方</t>
  </si>
  <si>
    <t>唐家湾新建除险加固护坡数量≧1座，除险加固工程量≧90立方米，整村推进数量≧1个；项目（工程）验收合格率100%；除险加固工程补助标准560元/立方米；受益建档立卡贫困人口数≧340人；工程设计使用年限≧20年；受益贫困人口满意度≧100%。</t>
  </si>
  <si>
    <t>陈功春</t>
  </si>
  <si>
    <t>18975953968</t>
  </si>
  <si>
    <t>该项目村有386户1614人，全村群众（代表）参与该项目民主议事决策，该项目建成后显著改善和提高生产和生活条件，其中建档立卡贫困户88户340人显著受益</t>
  </si>
  <si>
    <t>金称市镇金桥村委会</t>
  </si>
  <si>
    <t>金称市镇金桥村护坡项目县定2020094</t>
  </si>
  <si>
    <t>202043026</t>
  </si>
  <si>
    <t>金称市镇青石塘村</t>
  </si>
  <si>
    <t>野牛冲、求山岭山塘清淤5000方</t>
  </si>
  <si>
    <t>野牛冲、求山岭改建灌溉塘（堰、井）≧2处，除险加固（清淤）工程量≧5000立方米，整村推进数量≧1个；项目（工程）验收合格率100%；除险加固（清淤）工程量补助标准20元/立方米；生产条件改善带动农业亩均产量增加≧200斤；受益建档立卡贫困人口数≧563人；水资源利用率比上年提高；工程设计使用年限≧20年；受益贫困人口满意度≧100%。</t>
  </si>
  <si>
    <t>肖小春</t>
  </si>
  <si>
    <t>17373910178</t>
  </si>
  <si>
    <t>该项目村有710户2974人，全村群众（代表）参与该项目民主议事决策，该项目建成后显著改善和提高生产和生活条件，其中建档立卡贫困户132户563人显著受益</t>
  </si>
  <si>
    <t>金称市镇青石塘村委会</t>
  </si>
  <si>
    <t>金称市镇青石塘村灌溉塘（堰、井）项目县定2020133</t>
  </si>
  <si>
    <t>202043027</t>
  </si>
  <si>
    <t>金称市镇社田村</t>
  </si>
  <si>
    <t>茶场道路硬化2km</t>
  </si>
  <si>
    <t>茶场新建村（组）公路里程≧2公里，规格宽3.5米×0.2米，整村推进数量≧1个；项目（工程）验收合格率100%；道路补助标准10万元/公里；受益建档立卡贫困人口数≧9002人；工程设计使用年限≧220年；受益贫困人口满意度≧100%。</t>
  </si>
  <si>
    <t>扩建</t>
  </si>
  <si>
    <t>吕应如</t>
  </si>
  <si>
    <t>该项目村有1000户4523人，全村群众（代表）参与该项目民主议事决策，该项目建成后显著改善和提高生产和生活条件，其中建档立卡贫困户205户902人显著受益</t>
  </si>
  <si>
    <t>金称市镇社田村委会</t>
  </si>
  <si>
    <t>金称市镇社田村村（组）路项目县定2020018</t>
  </si>
  <si>
    <t>202043028</t>
  </si>
  <si>
    <t>九公桥镇白田村</t>
  </si>
  <si>
    <t>白田村5、6、7、8、9、12组</t>
  </si>
  <si>
    <t>农田灌溉工程0.5km</t>
  </si>
  <si>
    <t>5组、6组、7组、8组、9组、12组新建改建灌溉渠道里程≧0.5公里，整村推进数量≧1个；项目（工程）验收合格率100%；受益建档立卡贫困人口数≧178人；工程设计使用年限≧20年；受益贫困人口满意度≧99%。</t>
  </si>
  <si>
    <t>黎运明</t>
  </si>
  <si>
    <t>13789164833</t>
  </si>
  <si>
    <t>该项目村有513户1602人，全村群众（代表）参与该项目民主议事决策，该项目建成后显著改善和提高生产和生活条件，其中建档立卡贫困户53户178人显著受益。</t>
  </si>
  <si>
    <t>九公桥镇白田村灌溉塘（堰、井）项目2020092</t>
  </si>
  <si>
    <t>202043029</t>
  </si>
  <si>
    <t>九公桥镇白竹村</t>
  </si>
  <si>
    <t>白竹村19组</t>
  </si>
  <si>
    <t xml:space="preserve"> 新建长500米、宽4.5米路基新修</t>
  </si>
  <si>
    <t>19组新建村（组）公路路基里程≧0.5公里，规格宽4.5米×长500米，整村推进数量≧1个；项目（工程）验收合格率100%；道路补助标准10万元/公里；受益建档立卡贫困人口数≧368人；工程设计使用年限≧20年；受益贫困人口满意度≧99%。</t>
  </si>
  <si>
    <t>刘建新</t>
  </si>
  <si>
    <t>17373912928</t>
  </si>
  <si>
    <t>该项目村有739户2692人，全村群众（代表）参与该项目民主议事决策，该项目建成后显著改善和提高生产和生活条件，其中建档立卡贫困户98户368人显著受益。</t>
  </si>
  <si>
    <t>九公桥镇白竹村村（组）路项目2020041</t>
  </si>
  <si>
    <t>202043030</t>
  </si>
  <si>
    <t>白竹村1、2、13组</t>
  </si>
  <si>
    <t>新建长750米、宽4.5米路基新修</t>
  </si>
  <si>
    <t>1组、2组、13组新建村（组）公路路基里程≧0.75公里，规格宽4.5米×长750米，整村推进数量≧1个；项目（工程）验收合格率100%；道路补助标准4万元/公里；受益建档立卡贫困人口数≧368人；工程设计使用年限≧20年；受益贫困人口满意度≧99%。</t>
  </si>
  <si>
    <t>九公桥镇白竹村村（组）路项目2020042</t>
  </si>
  <si>
    <t>202043031</t>
  </si>
  <si>
    <t>白竹村10、11、17、18组</t>
  </si>
  <si>
    <t>新建长1000米、宽4.5米路基新修</t>
  </si>
  <si>
    <t>10组、11组、17组、18组新建村（组）公路路基里程≧1公里，规格宽4.5米×长1000米，整村推进数量≧1个；项目（工程）验收合格率100%；道路补助标准2万元/公里；受益建档立卡贫困人口数≧368人；工程设计使用年限≧20年；受益贫困人口满意度≧99%。</t>
  </si>
  <si>
    <t>九公桥镇白竹村村（组）路项目2020043</t>
  </si>
  <si>
    <t>202043032</t>
  </si>
  <si>
    <t>九公桥镇大湾村</t>
  </si>
  <si>
    <t>13组麻田院子道路新建长90米，宽3.5米，厚0.2米</t>
  </si>
  <si>
    <t>1、产出数量指标63立方米；
2、社会经济效益改善全村群众生产条件；
3、群众满意度100%（其中贫困群众满意度100%）。</t>
  </si>
  <si>
    <t>唐国滔</t>
  </si>
  <si>
    <t>13973577299</t>
  </si>
  <si>
    <t>该项目村总户数701户2439人，全村群众（代表）参与该项目民主议事决策，该项目建成后显著改善和提高生产条件，其中贫困户110户430人显著受益。</t>
  </si>
  <si>
    <t>九公桥镇大湾村村（组）路项目2020007</t>
  </si>
  <si>
    <t>202043033</t>
  </si>
  <si>
    <t>九公桥镇东田村</t>
  </si>
  <si>
    <t>东田村石竹山院</t>
  </si>
  <si>
    <t>院落2座简易小桥维修</t>
  </si>
  <si>
    <t>石竹山院维修简易小桥2座，灌溉渠道建设工程量≧2座，整村推进数量≧1个；项目（工程）验收合格率100%；灌溉渠道建设工程补助标准2万元/座；受益建档立卡贫困人口数≧377人；工程设计使用年限≧20年；受益贫困人口满意度≧99%。</t>
  </si>
  <si>
    <t>王小云</t>
  </si>
  <si>
    <t>15211958878</t>
  </si>
  <si>
    <t>该项目村有977户3659人，全村群众（代表）参与该项目民主议事决策，该项目建成后显著改善和提高生产和生活条件，其中建档立卡贫困户112户377人显著受益。</t>
  </si>
  <si>
    <t>九公桥镇东田村灌溉塘（堰、井）项目2020074</t>
  </si>
  <si>
    <t>202043034</t>
  </si>
  <si>
    <t>九公桥镇荷叶村</t>
  </si>
  <si>
    <t>荷叶村3组、11组、12组</t>
  </si>
  <si>
    <t>维修蔬菜大棚24个，灌溉渠道清淤维修0.5公里</t>
  </si>
  <si>
    <t>24个蔬菜大棚维修加固，0.5公里灌溉渠道清淤维修；特色产业带动增加贫困人口收入（总收入）≧1万元；受益建档立卡贫困人口数≧120人；受益建档立卡贫困人口满意度≧99%。</t>
  </si>
  <si>
    <t>伍海波</t>
  </si>
  <si>
    <t>该项目有建档立卡贫困户是户巩固提升类项目人参与民主议事决策，项目建成后带贫是户巩固提升类项目人，减贫35户120人,直接受益人年平均增收否元。</t>
  </si>
  <si>
    <t>九公桥镇荷叶村蔬菜2020089</t>
  </si>
  <si>
    <t>202043035</t>
  </si>
  <si>
    <t>郦家坪镇杜文村</t>
  </si>
  <si>
    <t>杜文村</t>
  </si>
  <si>
    <t>杜文村改建灌溉塘（堰、井）≧2处，除险加固（清淤）工程量≧1500立方米；工程量补助标准100元/立方米。</t>
  </si>
  <si>
    <t>郦家坪镇</t>
  </si>
  <si>
    <t>杜文村改建灌溉塘（堰、井）≧2处，除险加固（清淤）工程量≧1500立方米，整村推进数量≧1个；项目（工程）验收合格率100%；除险加固（清淤）工程量补助标准100元/立方米；生产条件改善带动农业亩均产量增加≧80斤；受益建档立卡贫困人口数≧682人；水资源利用率比上年提高；工程设计使用年限≧20年；受益贫困人口满意度≧98%。</t>
  </si>
  <si>
    <t>改建</t>
  </si>
  <si>
    <t>杨如珍</t>
  </si>
  <si>
    <t>13873991379</t>
  </si>
  <si>
    <t>该项目村有502户2047人，全村群众（代表）参与该项目民主议事决策，该项目建成后显著改善和提高生产和生活条件，其中建档立卡贫困户171户682人显著受益。</t>
  </si>
  <si>
    <t>郦家坪镇杜文村村灌溉塘（堰、井）2020712</t>
  </si>
  <si>
    <t>202043036</t>
  </si>
  <si>
    <t>郦家坪镇罗汉村</t>
  </si>
  <si>
    <t>罗汉村</t>
  </si>
  <si>
    <t>枣子岭塘改建灌溉塘（堰、井）≧1处，除险加固（清淤）工程量≧600立方米；工程量补助标准500元/立方米。</t>
  </si>
  <si>
    <t>枣子岭塘改建灌溉塘（堰、井）≧1处，除险加固（清淤）工程量≧600立方米；工程量补助标准500元/立方米。；生产条件改善带动农业亩均产量增加≧80斤；受益建档立卡贫困人口数≧765人；水资源利用率比上年提高；工程设计使用年限≧20年；受益贫困人口满意度≧98%。</t>
  </si>
  <si>
    <t>李金凤</t>
  </si>
  <si>
    <t>13873998179</t>
  </si>
  <si>
    <t>该项目村有802户3099人，全村群众（代表）参与该项目民主议事决策，该项目建成后显著改善和提高生产和生活条件，其中建档立卡贫困户209户765人显著受益。</t>
  </si>
  <si>
    <t>郦家坪镇罗汉村灌溉塘（堰、井）2020115</t>
  </si>
  <si>
    <t>202043037</t>
  </si>
  <si>
    <t>元组塘水渠维修改建灌溉渠道里程≧0.1公里，灌溉渠道建设工程量≧1000立方米；灌溉渠道建设工程补助标准100元/立方米。</t>
  </si>
  <si>
    <t>元组塘水渠维修改建灌溉渠道里程≧0.1公里，灌溉渠道建设工程量≧1000立方米，整村推进数量≧1个；项目（工程）验收合格率100%；灌溉渠道建设工程补助标准100元/立方米；生产条件改善带动农业亩均产量增加≧200斤；受益建档立卡贫困人口数≧765人；工程设计使用年限≧20年；受益贫困人口满意度≧98%。</t>
  </si>
  <si>
    <t>郦家坪镇罗汉村灌溉渠道202006222</t>
  </si>
  <si>
    <t>202043038</t>
  </si>
  <si>
    <t>郦家坪镇三塘村</t>
  </si>
  <si>
    <t>三塘村</t>
  </si>
  <si>
    <t>祠堂组改建村（组）公路里程≧0.3公里，规格宽4米×高（厚）0.2米；道路补助标准33.33万元/公里。</t>
  </si>
  <si>
    <t>祠堂组改建村（组）公路里程≧0.3公里，规格宽4米×高（厚）0.2米，整村推进数量≧1个；项目（工程）验收合格率100%；道路补助标准33.33万元/公里；受益建档立卡贫困人口数≧419人；工程设计使用年限≧20年；受益贫困人口满意度≧98%。</t>
  </si>
  <si>
    <t>朱正芝</t>
  </si>
  <si>
    <t>13975979808</t>
  </si>
  <si>
    <t>该项目村有488户2337人，全村群众（代表）参与该项目民主议事决策，该项目建成后显著改善和提高生产和生活条件，其中建档立卡贫困户102户419人显著受益。</t>
  </si>
  <si>
    <t>郦家坪镇三塘村村（组）路项目2020084</t>
  </si>
  <si>
    <t>202043039</t>
  </si>
  <si>
    <t>郦家坪镇双甲村</t>
  </si>
  <si>
    <t>金子山塘改建灌溉塘≧1处，除险加固（清淤）工程量≧500立方米；工程量补助标准100元/立方米。</t>
  </si>
  <si>
    <t>金子山塘改建灌溉塘≧1处，除险加固（清淤）工程量≧500立方米，整村推进数量≧1个；项目（工程）验收合格率100%；除险加固（清淤）工程量补助标准100元/立方米；生产条件改善带动农业亩均产量增加≧150斤；受益建档立卡贫困人口数≧625人；水资源利用率比上年提高；工程设计使用年限≧20年；受益贫困人口满意度≧98%。</t>
  </si>
  <si>
    <t>粟新成</t>
  </si>
  <si>
    <t>该项目村有673户2978人，全村群众（代表）参与该项目民主议事决策，该项目建成后显著改善和提高生产和生活条件，其中建档立卡贫困户142户625人显著受益。</t>
  </si>
  <si>
    <t>郦家坪镇双甲村灌溉塘（堰、井）202006221</t>
  </si>
  <si>
    <t>202043040</t>
  </si>
  <si>
    <t>罗城乡保和村</t>
  </si>
  <si>
    <t>宝福塘、李子塘、周家组、关家、鲤鱼塘、石乙塘、老屋艾家、紫云山维修水井≥8口；工程量补助标准2.22万元/立方米。</t>
  </si>
  <si>
    <t>宝福塘、李子塘、周家组、关家、鲤鱼塘、石乙塘、老屋艾家、紫云山维修水井≥8口，整村推进数量≧1个；项目（工程）验收合格率100%；工程量补助标准2.22万元/立方米；受益建档立卡贫困人口数≧557人；水资源利用率比上年提高；工程设计使用年限≧20年；受益贫困人口满意度≧100%。</t>
  </si>
  <si>
    <t>维修</t>
  </si>
  <si>
    <t>刘建国</t>
  </si>
  <si>
    <t>14786666052</t>
  </si>
  <si>
    <t>该项目村总户数784户3228人，全村群众（代表）参与该项目民主议事决策，该项目建成后显著改善和提高生产条件，其中贫困户131户557人显著受益。</t>
  </si>
  <si>
    <t>罗城乡保和村灌溉塘（堰、井）项目2020062402</t>
  </si>
  <si>
    <t>202043041</t>
  </si>
  <si>
    <t>艾家水泥路面公路里程≧0.4公里；道路补助标准10.5125万元/公里。</t>
  </si>
  <si>
    <t>艾家水泥路面公路里程≧0.4公里，整村推进数量≧1个；项目（工程）验收合格率100%；道路补助标准10.5125万元/公里；受益建档立卡贫困人口数≧557人；工程设计使用年限≧20年；受益贫困人口满意度≧100%。</t>
  </si>
  <si>
    <t>罗城乡保和村村（组）路项目2020062403</t>
  </si>
  <si>
    <t>202043042</t>
  </si>
  <si>
    <t>杨进家养殖基地铺沙里程≧0.3公里；道路补助标准9.1274万元/公里。</t>
  </si>
  <si>
    <t>杨进家养殖基地铺沙里程≧0.3公里，整村推进数量≧1个；项目（工程）验收合格率100%；道路补助标准9.1274万元/公里；受益建档立卡贫困人口数≧557人；工程设计使用年限≧20年；受益贫困人口满意度≧100%。</t>
  </si>
  <si>
    <t>罗城乡保和村村（组）路项目2020062404</t>
  </si>
  <si>
    <t>202043043</t>
  </si>
  <si>
    <t>油茶山道路开挖、铺沙里程≧0.9公里；道路补助标准9.0134万元/公里。</t>
  </si>
  <si>
    <t>油茶山道路开挖、铺沙里程≧0.9公里，整村推进数量≧1个；项目（工程）验收合格率100%；道路补助标准9.0134万元/公里；受益建档立卡贫困人口数≧557人；工程设计使用年限≧20年；受益贫困人口满意度≧100%。</t>
  </si>
  <si>
    <t>罗城乡保和村村（组）路项目2020062405</t>
  </si>
  <si>
    <t>202043044</t>
  </si>
  <si>
    <t>杨益祥抢修里程≧0.4公里；道路补助标准19.75万元/公里。</t>
  </si>
  <si>
    <t>杨益祥抢修里程≧0.4公里，整村推进数量≧1个；项目（工程）验收合格率100%；道路补助标准19.75万元/公里；受益建档立卡贫困人口数≧557人；工程设计使用年限≧20年；受益贫困人口满意度≧100%。</t>
  </si>
  <si>
    <t>罗城乡保和村村（组）路项目2020062406</t>
  </si>
  <si>
    <t>202043045</t>
  </si>
  <si>
    <t>道路建设≧1条；道路补助标准59.3025万元/公里。</t>
  </si>
  <si>
    <t>道路建设≧1条，整村推进数量≧1个；项目（工程）验收合格率100%；道路补助标准59.3025万元/公里；受益建档立卡贫困人口数≧557人；工程设计使用年限≧20年；受益贫困人口满意度≧100%。</t>
  </si>
  <si>
    <t>罗城乡保和村村（组）路项目2020062407</t>
  </si>
  <si>
    <t>202043046</t>
  </si>
  <si>
    <t>罗城乡大莲村</t>
  </si>
  <si>
    <t>大莲村五界山狮子寨整枝，除草，施肥，补栽新建锦宏油茶种植项目建设≥328亩，油茶作物种植亩均补助标准152元/亩</t>
  </si>
  <si>
    <t>大莲村五界山狮子寨补助油茶种植面积≧328亩，建设特色产业基地及园区数≧1个；受益建档立卡贫困人口数≧27人；受益建档立卡贫困人口满意度≧95%。</t>
  </si>
  <si>
    <t>刘元发</t>
  </si>
  <si>
    <t>18166123702</t>
  </si>
  <si>
    <t>该项目有建档立卡贫困户128户471人参与民主议事决策，项目建成后带贫128户471人，减贫12户27人,直接受益人年平均增收100元。</t>
  </si>
  <si>
    <t>罗城乡大莲村种植养殖加工服务项目2020044</t>
  </si>
  <si>
    <t>202043047</t>
  </si>
  <si>
    <t>罗城乡罗城村</t>
  </si>
  <si>
    <t>罗城村蓑衣塘维修≧1处，工程量补助标准14万元/处</t>
  </si>
  <si>
    <t>罗城村蓑衣塘维修≧1处，整村推进数量≧1个；项目（工程）验收合格率100%；受益建档立卡贫困人口数≧441人；水资源利用率比上年提高；工程设计使用年限≧20年；受益贫困人口满意度≧95%，工程量补助标准14万元/处。</t>
  </si>
  <si>
    <t>彭巧云</t>
  </si>
  <si>
    <t>13507398649</t>
  </si>
  <si>
    <t>该项目村有553户2205人，全村群众（代表）参与该项目民主议事决策，该项目建成后显著改善和提高生产和生活条件，其中建档立卡贫困户114户441人显著受益。</t>
  </si>
  <si>
    <t>罗城乡罗城村灌溉塘（堰、井）项目2020050515</t>
  </si>
  <si>
    <t>202043048</t>
  </si>
  <si>
    <t>罗城村井塘维修≧1处；工程量补助标准3万元/处</t>
  </si>
  <si>
    <t>罗城村井塘维修≧1处，整村推进数量≧1个；项目（工程）验收合格率100%；受益建档立卡贫困人口数≧441人；水资源利用率比上年提高；工程设计使用年限≧20年；受益贫困人口满意度≧95%；工程量补助标准3万元/处</t>
  </si>
  <si>
    <t>罗城乡罗城村灌溉塘（堰、井）项目2020050516</t>
  </si>
  <si>
    <t>202043049</t>
  </si>
  <si>
    <t>罗城村下塘维修≧1处；工程量补助标准6万元/处</t>
  </si>
  <si>
    <t>罗城村下塘维修≧1处，整村推进数量≧1个；项目（工程）验收合格率100%；受益建档立卡贫困人口数≧441人；水资源利用率比上年提高；工程设计使用年限≧20年；受益贫困人口满意度≧95%，工程量补助标准6万元/处。</t>
  </si>
  <si>
    <t>罗城乡罗城村灌溉塘（堰、井）项目2020050517</t>
  </si>
  <si>
    <t>202043050</t>
  </si>
  <si>
    <t>罗城村合心塘土矿加固≧1处；工程量补助标准10万元/处</t>
  </si>
  <si>
    <t>罗城村合心塘土矿加固≧1处，整村推进数量≧1个；项目（工程）验收合格率100%；受益建档立卡贫困人口数≧441人；水资源利用率比上年提高；工程设计使用年限≧20年；受益贫困人口满意度≧95%，工程量补助标准10万元/处。</t>
  </si>
  <si>
    <t>罗城乡罗城村灌溉塘（堰、井）项目2020050518</t>
  </si>
  <si>
    <t>202043051</t>
  </si>
  <si>
    <t>新建毛坪片道路加固中心路段≥500米；工程量补助标准20万元/公里</t>
  </si>
  <si>
    <t>罗城村新建毛坪片道路加固中心路段里程≧500米，整村推进数量≧1个；项目（工程）验收合格率100%；受益建档立卡贫困人口数≧441人；工程设计使用年限≧20年；受益贫困人口满意度≧95%，工程量补助标准20万元/公里。</t>
  </si>
  <si>
    <t>罗城乡罗城村村（组）路项目2020050519</t>
  </si>
  <si>
    <t>202043052</t>
  </si>
  <si>
    <t>罗城村农科片樟木田组道路维修里程≧200米;工程量补助标准40万元/公里</t>
  </si>
  <si>
    <t>罗城村农科片樟木田组道路维修里程≧200米，整村推进数量≧1个；项目（工程）验收合格率100%；受益建档立卡贫困人口数≧441人；工程设计使用年限≧20年；受益贫困人口满意度≧95%,工程量补助标准40万元/公里。</t>
  </si>
  <si>
    <t>罗城乡罗城村村（组）路项目2020050520</t>
  </si>
  <si>
    <t>202043053</t>
  </si>
  <si>
    <t>罗城村毛坪片新干塘道路硬化里程≧800米;工程量补助标准35万元/公里</t>
  </si>
  <si>
    <t>罗城村毛坪片新干塘道路硬化里程≧800米，整村推进数量≧1个；项目（工程）验收合格率100%；受益建档立卡贫困人口数≧441人；工程设计使用年限≧20年；受益贫困人口满意度≧95%,工程量补助标准35万元/公里。</t>
  </si>
  <si>
    <t>罗城乡罗城村村（组）路项目2020050521</t>
  </si>
  <si>
    <t>202043054</t>
  </si>
  <si>
    <t>罗城村周末塘地质下沉维修≧1处;工程量补助标准14万元/处</t>
  </si>
  <si>
    <t>罗城村周末塘地质下沉维修≧1处，整村推进数量≧1个；项目（工程）验收合格率100%；受益建档立卡贫困人口数≧441人；水资源利用率比上年提高；工程设计使用年限≧20年；受益贫困人口满意度≧95%，工程量补助标准14万元/处。</t>
  </si>
  <si>
    <t>罗城乡罗城村灌溉塘（堰、井）项目2020050522</t>
  </si>
  <si>
    <t>202043055</t>
  </si>
  <si>
    <t>罗城村余心组水渠维修≧1处；工程量补助标准7万元/处</t>
  </si>
  <si>
    <t>罗城村余心组水渠维修≧1处，整村推进数量≧1个；项目（工程）验收合格率100%；受益建档立卡贫困人口数≧441人；水资源利用率比上年提高；工程设计使用年限≧20年；受益贫困人口满意度≧95%，工程量补助标准7万元/处。</t>
  </si>
  <si>
    <t>罗城乡罗城村灌溉塘（堰、井）项目2020050523</t>
  </si>
  <si>
    <t>202043056</t>
  </si>
  <si>
    <t>邵阳县水利局</t>
  </si>
  <si>
    <t>檀江流域</t>
  </si>
  <si>
    <r>
      <rPr>
        <sz val="11"/>
        <rFont val="仿宋"/>
        <charset val="134"/>
      </rPr>
      <t>檀江流域本次治理面积26.1平方公里.其中生态自然修复区包括疏幼林封禁补植2554.15hm</t>
    </r>
    <r>
      <rPr>
        <sz val="11"/>
        <rFont val="宋体"/>
        <charset val="134"/>
      </rPr>
      <t>²</t>
    </r>
    <r>
      <rPr>
        <sz val="11"/>
        <rFont val="仿宋"/>
        <charset val="134"/>
      </rPr>
      <t>。综合治理区包括栽植经果林101.57hm</t>
    </r>
    <r>
      <rPr>
        <sz val="11"/>
        <rFont val="宋体"/>
        <charset val="134"/>
      </rPr>
      <t>²</t>
    </r>
    <r>
      <rPr>
        <sz val="11"/>
        <rFont val="仿宋"/>
        <charset val="134"/>
      </rPr>
      <t>;营造水土保持林377.32hm</t>
    </r>
    <r>
      <rPr>
        <sz val="11"/>
        <rFont val="宋体"/>
        <charset val="134"/>
      </rPr>
      <t>²</t>
    </r>
    <r>
      <rPr>
        <sz val="11"/>
        <rFont val="仿宋"/>
        <charset val="134"/>
      </rPr>
      <t>；生产道路4366m、灌溉渠道1598m、山塘整修改造2座、垃圾处理设施26处；人工湿地1.6hm</t>
    </r>
    <r>
      <rPr>
        <sz val="11"/>
        <rFont val="宋体"/>
        <charset val="134"/>
      </rPr>
      <t>²</t>
    </r>
    <r>
      <rPr>
        <sz val="11"/>
        <rFont val="仿宋"/>
        <charset val="134"/>
      </rPr>
      <t>；道路整治0.625公里等。</t>
    </r>
  </si>
  <si>
    <t>檀江小流域治理长度≧33.3公里，檀江小流域治理面积≧26.1平方公里；项目（工程）验收合格率100%；生产条件改善带动农业亩均产量增加≧150斤，新增粮食和其他作物产能≧1800万公斤；受益建档立卡贫困人口数≧5699人，水资源利用率比往年提高；工程设计使用年限≧20年。群众满意度≧95%（其中贫困群众满意度100%）。</t>
  </si>
  <si>
    <t>该项目有建档立卡贫困户1158户5699人参与民主议事决策，项目建成后带贫526户2365人，减贫526户2365人，直接受益人年平可增收1250元。</t>
  </si>
  <si>
    <t>邵阳县水利局护坡项目2020137</t>
  </si>
  <si>
    <t>202043057</t>
  </si>
  <si>
    <t>塘渡口镇蔡山团村</t>
  </si>
  <si>
    <t>蔡山团村</t>
  </si>
  <si>
    <t>蔡山团村新建陀梨园新建改建村（组）公路里程≧1公里，规格宽4.5米×高（厚）0.2米；道路补助标准40万元/公里。</t>
  </si>
  <si>
    <t>蔡山团村新建陀梨园新建改建村（组）公路里程≧1公里，规格宽4.5米×高（厚）0.2米；道路补助标准40万元/公里。整村推进数量≧1个；项目（工程）验收合格率100%；受益建档立卡贫困人口数≧350人；工程设计使用年限≧20年；受益贫困人口满意度≧99%。</t>
  </si>
  <si>
    <t>张雄军</t>
  </si>
  <si>
    <t>该项目村有967户3986人，全村群众（代表）参与该项目民主议事决策，该项目建成后显著改善和提高生产和生活条件，其中建档立卡贫困户86户350人显著受益。</t>
  </si>
  <si>
    <t>塘渡口镇蔡山团村村（组）路项目县定2020011</t>
  </si>
  <si>
    <t>202043058</t>
  </si>
  <si>
    <t>蔡山团村新建朝阳张青毛到张功祥新建改建村（组）公路里程≧0.4公里，规格宽4.5米×高（厚）0.2米；道路补助标准40万元/公里。</t>
  </si>
  <si>
    <t>蔡山团村新建朝阳张青毛到张功祥新建改建村（组）公路里程≧0.4公里，规格宽4.5米×高（厚）0.2米；道路补助标准40万元/公里。整村推进数量≧1个；项目（工程）验收合格率100%；受益建档立卡贫困人口数≧350人；工程设计使用年限≧20年；受益贫困人口满意度≧99%。</t>
  </si>
  <si>
    <t>塘渡口镇蔡山团村村（组）路项目县定2020052</t>
  </si>
  <si>
    <t>202043059</t>
  </si>
  <si>
    <t>蔡山团村蔡山东洲、双河窄埠头新建改建码头≧2个，码头建设补助标准10万元/个。</t>
  </si>
  <si>
    <t>蔡山团村蔡山东洲、双河窄埠头新建改建码头≧2个，码头建设补助标准10万元/个整村推进数量≧1个；项目（工程）验收合格率100%；受益建档立卡贫困人口数≧350人；工程设计使用年限≧20年；受益贫困人口满意度≧99%。</t>
  </si>
  <si>
    <t>塘渡口镇036</t>
  </si>
  <si>
    <t>202043060</t>
  </si>
  <si>
    <t>塘渡口镇联合村</t>
  </si>
  <si>
    <t>联合村</t>
  </si>
  <si>
    <t>荷叶塘新建改建灌溉塘（堰、井）小型水源数量≧1处，工程量补助标准10万元/口。</t>
  </si>
  <si>
    <t>荷叶塘新建改建灌溉塘（堰、井）小型水源数量≧1处，工程量补助标准10万元/口。整村推进数量≧1个；项目（工程）验收合格率100%；受益建档立卡贫困人口数≧382人；工程设计使用年限≧20年；受益贫困人口满意度≧99%。</t>
  </si>
  <si>
    <t>隆琦</t>
  </si>
  <si>
    <t>13507398900</t>
  </si>
  <si>
    <t>该项目村有805户3003人，全村群众（代表）参与该项目民主议事决策，该项目建成后显著改善和提高生产和生活条件，其中建档立卡贫困户101户382人显著受益。</t>
  </si>
  <si>
    <t>塘渡口镇联合村灌溉塘（堰、井）项目县定2020012</t>
  </si>
  <si>
    <t>202043061</t>
  </si>
  <si>
    <t>塘渡口镇孟家塘村</t>
  </si>
  <si>
    <t>孟家塘村</t>
  </si>
  <si>
    <t>孟家塘村9组新建改建村（组）公路里程≧0.15公里，规格宽3.5米×高（厚）0.2米；道路补助标准35万元/公里。</t>
  </si>
  <si>
    <t>孟家塘村9组新建改建村（组）公路里程≧0.15公里，规格宽3.5米×高（厚）0.2米；道路补助标准35万元/公里。整村推进数量≧1个；项目（工程）验收合格率100%；受益建档立卡贫困人口数≧216人；工程设计使用年限≧20年；受益贫困人口满意度≧99%。</t>
  </si>
  <si>
    <t>肖刚</t>
  </si>
  <si>
    <t>15573905888</t>
  </si>
  <si>
    <t>该项目村有576户2492人，全村群众（代表）参与该项目民主议事决策，该项目建成后显著改善和提高生产和生活条件，其中建档立卡贫困户36户142人显著受益。</t>
  </si>
  <si>
    <t>塘渡口镇孟家塘村村（组）路项目2020093</t>
  </si>
  <si>
    <t>202043062</t>
  </si>
  <si>
    <t>孟家塘村见山岭新建改建灌溉塘（堰、井）小型水源数量≧2处，工程量补助标准4万元/口。</t>
  </si>
  <si>
    <t>孟家塘村见山岭新建改建灌溉塘（堰、井）小型水源数量≧5处，工程量补助标准4万元/口。整村推进数量≧1个；项目（工程）验收合格率100%；受益建档立卡贫困人口数≧216人；工程设计使用年限≧20年；受益贫困人口满意度≧99%。</t>
  </si>
  <si>
    <t>塘渡口镇孟家塘村灌溉塘（堰、井）项目2020095</t>
  </si>
  <si>
    <t>202043063</t>
  </si>
  <si>
    <t>塘渡口镇石虎村</t>
  </si>
  <si>
    <t>石虎村</t>
  </si>
  <si>
    <t>石虎村大院子新建改建村（组）公路里程≧0.5公里，规格宽1米×高（厚）0.1米；道路补助标准10万元/公里。</t>
  </si>
  <si>
    <t>石虎村大院子新建改建村（组）公路里程≧0.5公里，规格宽1米×高（厚）0.1米；道路补助标准10万元/公里。整村推进数量≧1个；项目（工程）验收合格率100%；受益建档立卡贫困人口数≧216人；工程设计使用年限≧20年；受益贫困人口满意度≧99%。</t>
  </si>
  <si>
    <t>邓军</t>
  </si>
  <si>
    <t>13786982820</t>
  </si>
  <si>
    <t>该项目村有572户2302人，全村群众（代表）参与该项目民主议事决策，该项目建成后显著改善和提高生产和生活条件，其中建档立卡贫困户50户216人显著受益。</t>
  </si>
  <si>
    <t>塘渡口镇石虎村村（组）路项目2020091</t>
  </si>
  <si>
    <t>202043064</t>
  </si>
  <si>
    <t>塘渡口镇石牛村</t>
  </si>
  <si>
    <t>石牛村</t>
  </si>
  <si>
    <t>石牛村1组新建改建灌溉塘（堰、井）小型水源数量≧1处，工程量补助标准10万元/口。</t>
  </si>
  <si>
    <t>石牛村1组新建改建灌溉塘（堰、井）小型水源数量≧1处，工程量补助标准10万元/口。整村推进数量≧1个；项目（工程）验收合格率100%；受益建档立卡贫困人口数≧16人；工程设计使用年限≧20年；受益贫困人口满意度≧99%。</t>
  </si>
  <si>
    <t>林清洲</t>
  </si>
  <si>
    <t>13925398380</t>
  </si>
  <si>
    <t>该项目村有494户1734人，全村群众（代表）参与该项目民主议事决策，该项目建成后显著改善和提高生产和生活条件，其中建档立卡贫困户47户151人显著受益。</t>
  </si>
  <si>
    <t>塘渡口镇石牛村灌溉塘（堰、井）项目县定2020095</t>
  </si>
  <si>
    <t>202043065</t>
  </si>
  <si>
    <t>塘渡口镇双江口村</t>
  </si>
  <si>
    <t>双江口村</t>
  </si>
  <si>
    <t>罗家庙至白淹井新建改建村（组）公路里程≧0.85公里，规格宽3.5米×高（厚）0.2米；道路补助标准35万元/公里。</t>
  </si>
  <si>
    <t>罗家庙至白淹井新建改建村（组）公路里程≧0.85公里，规格宽3.5米×高（厚）0.2米；道路补助标准35万元/公里。整村推进数量≧1个；项目（工程）验收合格率100%；受益建档立卡贫困人口数≧216人；工程设计使用年限≧20年；受益贫困人口满意度≧99%。</t>
  </si>
  <si>
    <t>罗康</t>
  </si>
  <si>
    <t>13874214128</t>
  </si>
  <si>
    <t>该项目村有626户2579人，全村群众（代表）参与该项目民主议事决策，该项目建成后显著改善和提高生产和生活条件，其中建档立卡贫困户69户316人显著受益。</t>
  </si>
  <si>
    <t>塘渡口镇双江口村村（组）路项目2020092</t>
  </si>
  <si>
    <t>202043066</t>
  </si>
  <si>
    <t>塘渡口镇塘坪村</t>
  </si>
  <si>
    <t>塘坪村</t>
  </si>
  <si>
    <t>大院子新建改建村（组）公路里程≧0.15公里，规格宽3.5米×高（厚）0.2米；道路补助标准35万元/公里。</t>
  </si>
  <si>
    <t>大院子新建改建村（组）公路里程≧0.15公里，规格宽3.5米×高（厚）0.2米；道路补助标准35万元/公里。整村推进数量≧1个；项目（工程）验收合格率100%；受益建档立卡贫困人口数≧378人；工程设计使用年限≧20年；受益贫困人口满意度≧99%。</t>
  </si>
  <si>
    <t>唐小云</t>
  </si>
  <si>
    <t>15115948811</t>
  </si>
  <si>
    <t>该项目村有1172户4326人，全村群众（代表）参与该项目民主议事决策，该项目建成后显著改善和提高生产和生活条件，其中建档立卡贫困户104户378人显著受益。</t>
  </si>
  <si>
    <t>塘渡口镇塘坪村村（组）路项目县定2020109</t>
  </si>
  <si>
    <t>202043067</t>
  </si>
  <si>
    <t>塘渡口镇向阳村</t>
  </si>
  <si>
    <t>向阳村</t>
  </si>
  <si>
    <t>向阳村至黄塘村新建改建村（组）公路里程≧2.8公里，规格宽3.5米宽；道路补助标准7.2万元/公里。</t>
  </si>
  <si>
    <t>向阳村至黄塘村新建改建村（组）公路里程≧2.8公里，规格宽3.5米宽；道路补助标准7.2万元/公里。整村推进数量≧1个；项目（工程）验收合格率100%；受益建档立卡贫困人口数≧233人；工程设计使用年限≧20年；受益贫困人口满意度≧99%。</t>
  </si>
  <si>
    <t>刘真国</t>
  </si>
  <si>
    <t>该项目村有501户2221人，全村群众（代表）参与该项目民主议事决策，该项目建成后显著改善和提高生产和生活条件，其中建档立卡贫困户56户233人显著受益。</t>
  </si>
  <si>
    <t>塘渡口镇向阳村村（组）路项目县定2020134</t>
  </si>
  <si>
    <t>202043068</t>
  </si>
  <si>
    <t>塘渡口镇鱼鳞村</t>
  </si>
  <si>
    <t>鱼鳞村</t>
  </si>
  <si>
    <t>大王学校至服务区新建改建村（组）公路里程≧0.15公里，规格宽3.5米×高（厚）0.2米；道路补助标准35万元/公里。</t>
  </si>
  <si>
    <t>大王学校至服务区新建改建村（组）公路里程≧0.15公里，规格宽3.5米×高（厚）0.2米；道路补助标准35万元/公里。整村推进数量≧1个；项目（工程）验收合格率100%；受益建档立卡贫困人口数≧352人；工程设计使用年限≧20年；受益贫困人口满意度≧99%。</t>
  </si>
  <si>
    <t>何爱</t>
  </si>
  <si>
    <t>15007481566</t>
  </si>
  <si>
    <t>该项目村有827户3111人，全村群众（代表）参与该项目民主议事决策，该项目建成后显著改善和提高生产和生活条件，其中建档立卡贫困户88户352人显著受益。</t>
  </si>
  <si>
    <t>塘渡口镇鱼鳞村村（组）路项目县定2020049</t>
  </si>
  <si>
    <t>202043069</t>
  </si>
  <si>
    <t>鱼鳞村新建新村部道路新建改建除险加固护坡（防洪堤）数量≧1座，除险加固工程量≧240立方米；除险加固工程补助标准340元/立方米。</t>
  </si>
  <si>
    <t>鱼鳞村新建新村部道路新建改建除险加固护坡（防洪堤）数量≧1座，除险加固工程量≧240立方米；除险加固工程补助标准340元/立方米。整村推进数量≧1个；项目（工程）验收合格率100%；受益建档立卡贫困人口数≧352人；工程设计使用年限≧20年；受益贫困人口满意度≧99%。</t>
  </si>
  <si>
    <t>塘渡口镇鱼鳞村村（组）路项目县定2020056</t>
  </si>
  <si>
    <t>202043070</t>
  </si>
  <si>
    <t>塘田市镇对河村</t>
  </si>
  <si>
    <t>对河</t>
  </si>
  <si>
    <t>对河村山塘片经济场新建改建灌溉塘（堰、井）≧1处，除险加固（清淤）工程量≧89.3立方米；工程量补助标准560元/立方米。</t>
  </si>
  <si>
    <t>对河村山塘片经济场新建改建灌溉塘（堰、井）≧1处，除险加固（清淤）工程量≧89.3立方米，整村推进数量≧1个；项目（工程）验收合格率100%；除险加固（清淤）工程量补助标准560元/立方米；生产条件改善带动农业亩均产量增加≧1斤；受益建档立卡贫困人口数≧41人；水资源利用率比上年提高；工程设计使用年限≧20年；受益贫困人口满意度≧95%。</t>
  </si>
  <si>
    <t>周元保</t>
  </si>
  <si>
    <t>18230684091</t>
  </si>
  <si>
    <t>该项目村总户数826户3268人，全村群众（代表）参与该项目民主议事决策，该项目建成后显著改善和提高生产条件，其中贫困户109户480人显著受益。</t>
  </si>
  <si>
    <t>塘田市镇对河村山塘维修2020新增05</t>
  </si>
  <si>
    <t>202043071</t>
  </si>
  <si>
    <t>对河村山塘片新建村（组）公路里程≧0.15公里，规格宽3.5米×高（厚）20米，道路补助标准33.33万元/公里。</t>
  </si>
  <si>
    <t>对河村山塘片新建村（组）公路里程≧0.15公里，规格宽3.5米×高（厚）20米，整村推进数量≧1个；项目（工程）验收合格率100%；道路补助标准20万元/公里；受益建档立卡贫困人口数≧41人；工程设计使用年限≧20年；受益贫困人口满意度≧95%。</t>
  </si>
  <si>
    <t>塘田市镇对河村村（组）路项目2020新增08</t>
  </si>
  <si>
    <t>202043072</t>
  </si>
  <si>
    <t>塘田市镇三清村</t>
  </si>
  <si>
    <t>三清村</t>
  </si>
  <si>
    <t>三清村楠木山院子路基挡土墙≧0.12公里，规格宽1.5米×3米×120米，道路补助标准100万元/公里；</t>
  </si>
  <si>
    <t>三清村楠木山院子路基挡土墙≧0.12公里，规格宽1.5米×3米×120米，整村推进数量≧1个；项目（工程）验收合格率100%；道路补助标准100万元/公里；受益建档立卡贫困人口数≧31人；工程设计使用年限≧20年；受益贫困人口满意度≧95%。</t>
  </si>
  <si>
    <t>刘初学</t>
  </si>
  <si>
    <t>13975985012</t>
  </si>
  <si>
    <t>该项目村有756户2926人，全村群众（代表）参与该项目民主议事决策，该项目建成后显著改善和提高生产和生活条件，其中建档立卡贫困户91户340人显著受益。</t>
  </si>
  <si>
    <t>塘田市镇三清村村（组）路项目县定2020003</t>
  </si>
  <si>
    <t>202043073</t>
  </si>
  <si>
    <t>三清村田中间改建村（组）公路里程≧*0.11公里，规格宽4.5米×0.1米×110米，道路补助标准45万元/公里；</t>
  </si>
  <si>
    <t>三清村田中间改建村（组）公路里程≧*0.11公里，规格宽4.5米×0.1米×110米，整村推进数量≧1个；项目（工程）验收合格率100%；道路补助标准45万元/公里；受益建档立卡贫困人口数≧31人；工程设计使用年限≧20年；受益贫困人口满意度≧95%。</t>
  </si>
  <si>
    <t>塘田市镇三清村村（组）路项目县定2020004</t>
  </si>
  <si>
    <t>202043074</t>
  </si>
  <si>
    <t>三清村卢冲院子改建村（组）公路里程≧0.076公里，规格宽4.5米×0.1米×104米，项目（工程）验收合格率100%；道路补助标准39.5万元/公里。</t>
  </si>
  <si>
    <t>三清村卢冲院子改建村（组）公路里程≧0.076公里，规格宽4.5米×0.1米×104米，整村推进数量≧1个；项目（工程）验收合格率100%；道路补助标准39.5万元/公里；受益建档立卡贫困人口数≧31人；工程设计使用年限≧20年；受益贫困人口满意度≧95%。</t>
  </si>
  <si>
    <t>塘田市镇三清村村（组）路项目县定2020005</t>
  </si>
  <si>
    <t>202043075</t>
  </si>
  <si>
    <t>三清村村部修建村（组）公路里程≧0.07公里，规格宽5米×0.2米×50米，道路补助标准71.4万元/公里；</t>
  </si>
  <si>
    <t>三清村村部修建村（组）公路里程≧0.07公里，规格宽5米×0.2米×50米，整村推进数量≧1个；项目（工程）验收合格率100%；道路补助标准71.4万元/公里；受益建档立卡贫困人口数≧340人；工程设计使用年限≧20年；受益贫困人口满意度≧95%。</t>
  </si>
  <si>
    <t>塘田市镇三清村村（组）路项目县定2020006</t>
  </si>
  <si>
    <t>202043076</t>
  </si>
  <si>
    <t>三清村老屋院子新建改建村（组）公路里程≧0.1公里，规格宽3.5米×0.2×100米，道路补助标准50万元/公里；</t>
  </si>
  <si>
    <t>三清村老屋院子新建改建村（组）公路里程≧0.1公里，规格宽3.5米×0.2×100米，整村推进数量≧1个；项目（工程）验收合格率100%；道路补助标准50万元/公里；受益建档立卡贫困人口数≧31人；工程设计使用年限≧20年；受益贫困人口满意度≧95%。</t>
  </si>
  <si>
    <t>塘田市镇三清村村（组）路项目县定2020007</t>
  </si>
  <si>
    <t>202043077</t>
  </si>
  <si>
    <t>塘田市镇双井村</t>
  </si>
  <si>
    <t>双井</t>
  </si>
  <si>
    <t>双井曾家院子、吕家院子、黄岭上、邓家至东门口，铜锣山，曾家至清水新建村（组）公路里程≧3.5公里，规格宽4.5米×高（厚）10米，道路补助标准4.28万元/公里。</t>
  </si>
  <si>
    <t>双井曾家院子、吕家院子、黄岭上、邓家至东门口，铜锣山，曾家至清水新建村（组）公路里程≧3.5公里，规格宽4.5米×高（厚）10米，整村推进数量≧1个；项目（工程）验收合格率100%；道路补助标准20万元/公里；受益建档立卡贫困人口数≧528人；工程设计使用年限≧20年；受益贫困人口满意度≧95%。</t>
  </si>
  <si>
    <t>李振东</t>
  </si>
  <si>
    <t>该项目村总户数818户3345人，全村群众（代表）参与该项目民主议事决策，该项目建成后显著改善和提高生产条件，其中贫困户133户528人显著受益。</t>
  </si>
  <si>
    <t>塘田市镇双井村村（组）路项目2020新增07</t>
  </si>
  <si>
    <t>202043078</t>
  </si>
  <si>
    <t>塘田市镇夏溢村</t>
  </si>
  <si>
    <t>修建夏溢村人饮工程1座</t>
  </si>
  <si>
    <t>夏溢村夏溢片新建或改善贫困村饮水设施数量≧1个，整村推进数量≧1个；</t>
  </si>
  <si>
    <t>夏溢村夏溢片新建或改善贫困村饮水设施数量≧1个，整村推进数量≧1个；项目（工程）验收合格率100%，水质达标率≧100%；受益建档立卡贫困人口数≧51人，解决贫困人口饮水安全问题人数≧1200人；工程设计使用年限≧20年；受益贫困人口满意度≧100%。</t>
  </si>
  <si>
    <t>莫代湘</t>
  </si>
  <si>
    <t>13973965755</t>
  </si>
  <si>
    <t>该项目村有1072户3806人，全村群众（代表）参与该项目民主议事决策，该项目建成后显著改善和提高生产和生活条件，其中建档立卡贫困户172户641人显著受益。</t>
  </si>
  <si>
    <t>塘田市镇夏溢村集中供水点项目县定2020065</t>
  </si>
  <si>
    <t>202043079</t>
  </si>
  <si>
    <t>五峰铺镇白旗村</t>
  </si>
  <si>
    <t>陈家组</t>
  </si>
  <si>
    <t>陈家组区域新建改建除险加固护坡）数量≧1座，除险加固工程量≧230立方米；除险加固工程补助标准345元/立方米。</t>
  </si>
  <si>
    <t>陈家组区域新建改建除险加固护坡数量≧1座，除险加固工程量≧230立方米，整村推进数量≧1个；项目（工程）验收合格率100%；除险加固工程补助标准345元/立方米；受益建档立卡贫困人口数≧258人；工程设计使用年限≧20年；受益贫困人口满意度≧100%。</t>
  </si>
  <si>
    <t>张定剑</t>
  </si>
  <si>
    <t>该项目村有448户2011人，全村群众（代表）参与该项目民主议事决策，该项目建成后显著改善和提高生产和生活条件，其中建档立卡贫困户65户258人显著受益。</t>
  </si>
  <si>
    <t>五峰铺镇白旗村护坡项目新增2020206</t>
  </si>
  <si>
    <t>202043080</t>
  </si>
  <si>
    <t>五峰铺镇高霞山村</t>
  </si>
  <si>
    <t>青云村至高霞山村长塘组、青云村岩头组至高霞山村吴家组、楠木村老屋塘至高霞山村上头组</t>
  </si>
  <si>
    <t>青云村至高霞山村长塘组、青云村岩头组至高霞山村吴家组、楠木村老屋塘至高霞山村上头组扩宽新建改建村（组）公路里程≧2.3公里，规格宽1.5米×高（厚）0.2米，道路补助标准15万元/公里。</t>
  </si>
  <si>
    <t>青云村地点至高霞山村长塘组、青云村岩头组至高霞山村吴家组、楠木村老屋塘至高霞山村上头组地点新建改建村（组）公路里程≧2.3公里，规格宽1.5米×高（厚）0.2米，整村推进数量≧3个；项目（工程）验收合格率100%；道路补助标准15万元/公里；受益建档立卡贫困人口数≧321人；工程设计使用年限≧20年；受益贫困人口满意度≧100%。</t>
  </si>
  <si>
    <t>秦益成</t>
  </si>
  <si>
    <t>该项目村有603户2519人，全村群众（代表）参与该项目民主议事决策，该项目建成后显著改善和提高生产和生活条件，其中建档立卡贫困户78户321人显著受益。</t>
  </si>
  <si>
    <t>五峰铺镇高霞山村村（组）路新增20200204</t>
  </si>
  <si>
    <t>202043081</t>
  </si>
  <si>
    <t>五峰铺镇胡桥村</t>
  </si>
  <si>
    <t>汤干组</t>
  </si>
  <si>
    <t>汤干组区域新建改建除险加固护坡数量≧1座，除险加固工程量≧300立方米；除险加固工程补助标准345元/立方米。</t>
  </si>
  <si>
    <t>汤干组区域新建改建除险加固护坡数量≧1座，除险加固工程量≧300立方米，整村推进数量≧1个；项目（工程）验收合格率100%；除险加固工程补助标准345元/立方米；受益建档立卡贫困人口数≧481人；工程设计使用年限≧20年；受益贫困人口满意度≧100%。</t>
  </si>
  <si>
    <t>黄小义</t>
  </si>
  <si>
    <t>该项目村有633户2728人，全村群众（代表）参与该项目民主议事决策，该项目建成后显著改善和提高生产和生活条件，其中建档立卡贫困户109户481人显著受益。</t>
  </si>
  <si>
    <t>五峰铺镇胡桥村村（组）路项目县定2020093</t>
  </si>
  <si>
    <t>202043082</t>
  </si>
  <si>
    <t>五峰铺镇利群村</t>
  </si>
  <si>
    <t>利群村主道村至各组</t>
  </si>
  <si>
    <t>利群村主道地点至各组地点新建改建村（组）公路里程≧0.6公里，规格宽3.5米×高（厚）0.2米；道路补助标准35万元/公里。</t>
  </si>
  <si>
    <t>利群村主道地点至各村地点新建改建村（组）公路里程≧0.6公里，规格宽3.5米×高（厚）0.2米，整村推进数量≧1个；项目（工程）验收合格率100%；道路补助标准35万元/公里；受益建档立卡贫困人口数≧217人；工程设计使用年限≧20年；受益贫困人口满意度≧100%。</t>
  </si>
  <si>
    <t>伍新雄</t>
  </si>
  <si>
    <t>该项目村有377户1647人，全村群众（代表）参与该项目民主议事决策，该项目建成后显著改善和提高生产和生活条件，其中建档立卡贫困户59户217人显著受益。</t>
  </si>
  <si>
    <t>五峰铺镇利群村村（组）路项目新增2020207</t>
  </si>
  <si>
    <t>202043083</t>
  </si>
  <si>
    <t>四房头组</t>
  </si>
  <si>
    <t>四房头组地点新建改建灌溉塘（堰、井）数量≧1处，除险加固（清淤）工程量≧200立方米；工程量补助标准500元/立方米。</t>
  </si>
  <si>
    <t>四房头组地点新建改建灌溉塘（堰、井）数量≧1处，除险加固（清淤）工程量≧200立方米，整村推进数量≧1个；项目（工程）验收合格率100%；除险加固（清淤）工程量补助标准500元/立方米；生产条件改善带动农业亩均产量增加≧20斤；受益建档立卡贫困人口数≧217人；水资源利用率比上年提高；工程设计使用年限≧20年；受益贫困人口满意度≧100%。</t>
  </si>
  <si>
    <t>五峰铺镇利群村灌溉塘（堰、井）新增2020208</t>
  </si>
  <si>
    <t>202043084</t>
  </si>
  <si>
    <t>林家组至黄旗家组</t>
  </si>
  <si>
    <t>林家组至黄旗家组区域新建改建除险加固护坡数量≧1座，除险加固工程量≧300立方米；除险加固工程补助标准345元/立方米。</t>
  </si>
  <si>
    <t>林家组至黄旗家组区域新建改建除险加固护坡数量≧1座，除险加固工程量≧300立方米，整村推进数量≧1个；项目（工程）验收合格率100%；除险加固工程补助标准345元/立方米；受益建档立卡贫困人口数≧217人；工程设计使用年限≧20年；受益贫困人口满意度≧100%。</t>
  </si>
  <si>
    <t>五峰铺镇利群村护坡项目新增2020209</t>
  </si>
  <si>
    <t>202043085</t>
  </si>
  <si>
    <t>五峰铺镇楠木村</t>
  </si>
  <si>
    <t>太平庵、朱家、六甲至拱桥</t>
  </si>
  <si>
    <t>太平庵、朱家、六甲至拱桥地点新建改建灌溉渠道里程≧1.62公里，灌溉渠道建设工程量≧600立方米，灌溉渠道建设工程补助标准560元/立方米；</t>
  </si>
  <si>
    <t>太平庵、朱家、六甲至拱桥地点新建改建灌溉渠道里程≧1.62公里，灌溉渠道建设工程量≧600立方米，整村推进数量≧1个；项目（工程）验收合格率100%；灌溉渠道建设工程补助标准560元/立方米；生产条件改善带动农业亩均产量增加≧30斤；受益建档立卡贫困人口数≧537人；工程设计使用年限≧20年；受益贫困人口满意度≧100%。</t>
  </si>
  <si>
    <t>李路平</t>
  </si>
  <si>
    <t>该项目村有679户2909人，全村群众（代表）参与该项目民主议事决策，该项目建成后显著改善和提高生产和生活条件，其中建档立卡贫困户130户537人显著受益。</t>
  </si>
  <si>
    <t>五峰铺镇楠木村灌溉渠道项目县定2020118</t>
  </si>
  <si>
    <t>202043086</t>
  </si>
  <si>
    <t>五峰铺镇青云村</t>
  </si>
  <si>
    <t>信家组</t>
  </si>
  <si>
    <t>信家组区域新建改建除险加固护坡数量≧1座，除险加固工程量≧150立方米；除险加固工程补助标准345元/立方米。</t>
  </si>
  <si>
    <t>信家组区域新建改建除险加固护坡数量≧1座，除险加固工程量≧150立方米，整村推进数量≧1个；项目（工程）验收合格率100%；除险加固工程补助标准345元/立方米；受益建档立卡贫困人口数≧77人；工程设计使用年限≧20年；受益贫困人口满意度≧100%。</t>
  </si>
  <si>
    <t>吴大平</t>
  </si>
  <si>
    <t>该项目村有390户1671人，全村群众（代表）参与该项目民主议事决策，该项目建成后显著改善和提高生产和生活条件，其中建档立卡贫困户23户77人显著受益。</t>
  </si>
  <si>
    <t>五峰铺镇青云村护坡项目新增2020205</t>
  </si>
  <si>
    <t>202043087</t>
  </si>
  <si>
    <t>五峰铺镇向联村</t>
  </si>
  <si>
    <t>井塘组</t>
  </si>
  <si>
    <t>井塘组地点新建改建灌溉塘（堰、井）小型水源数量≧1处，除险加固（清淤）工程量≧600立方米；除险加固（清淤）工程量补助标准345元/立方米；</t>
  </si>
  <si>
    <t>井塘组地点新建改建灌溉塘（堰、井）≧1处，除险加固（清淤）工程量≧600立方米，整村推进数量≧1个；项目（工程）验收合格率100%；除险加固（清淤）工程量补助标准345元/立方米；生产条件改善带动农业亩均产量增加≧30斤；受益建档立卡贫困人口数≧220人；水资源利用率比上年提高；工程设计使用年限≧20年；受益贫困人口满意度≧95%。</t>
  </si>
  <si>
    <t>吕国安</t>
  </si>
  <si>
    <t>该项目村有350户1554人，全村群众（代表）参与该项目民主议事决策，该项目建成后显著改善和提高生产和生活条件，其中建档立卡贫困户61户220人显著受益。</t>
  </si>
  <si>
    <t>五峰铺镇向联村灌溉塘（堰、井）项目县定2020139</t>
  </si>
  <si>
    <t>202043088</t>
  </si>
  <si>
    <t>五峰铺镇新田村</t>
  </si>
  <si>
    <t>新田村</t>
  </si>
  <si>
    <t>新田村地点新建改建灌溉塘（堰、井）小型水源数量≧13处，除险加固（清淤）工程量≧3000立方米，除险加固（清淤）工程量补助标准345元/立方米；</t>
  </si>
  <si>
    <t>新田村改建灌溉塘（堰、井）≧13处，除险加固（清淤）工程量≧3000立方米，整村推进数量≧13个；项目（工程）验收合格率100%；除险加固（清淤）工程量补助标准345元/立方米；生产条件改善带动农业亩均产量增加≧30斤；受益建档立卡贫困人口数≧426人；水资源利用率比上年提高；工程设计使用年限≧20年；受益贫困人口满意度≧95%。</t>
  </si>
  <si>
    <t>莫国友</t>
  </si>
  <si>
    <t>该项目村有795户3302人，全村群众（代表）参与该项目民主议事决策，该项目建成后显著改善和提高生产和生活条件，其中建档立卡贫困户107户426人显著受益。</t>
  </si>
  <si>
    <t>五峰铺镇新田村灌溉渠道项目县定2020002</t>
  </si>
  <si>
    <t>202043089</t>
  </si>
  <si>
    <t>五峰铺镇长江村</t>
  </si>
  <si>
    <t>六里桥林西山弯至金江村空心塘组、老屋组、新民组、祠红组、龙兴组</t>
  </si>
  <si>
    <t>六里桥林西山弯至金江村空心塘组、老屋组、新民组、祠红组、龙兴组新建道路基础及硬化0.6公里</t>
  </si>
  <si>
    <t>六里桥林西山弯至金江村空心塘组、老屋组、新民组、祠红组、龙兴组地点新建改建村（组）公路里程≧0.8公里，规格宽3.5米×高（厚）0.2米，整村推进数量≧1个；项目（工程）验收合格率100%；道路补助标准35万元/公里；受益建档立卡贫困人口数≧149人；工程设计使用年限≧20年；受益贫困人口满意度≧100%。</t>
  </si>
  <si>
    <t>李中雄</t>
  </si>
  <si>
    <t>该项目村有288户1149人，全村群众（代表）参与该项目民主议事决策，该项目建成后显著改善和提高生产和生活条件，其中建档立卡贫困户38户149人显著受益。</t>
  </si>
  <si>
    <t>五峰铺镇长江村村（组）路项目新增20202101</t>
  </si>
  <si>
    <t>202043090</t>
  </si>
  <si>
    <t>五峰铺镇众和村</t>
  </si>
  <si>
    <t>盘塘组</t>
  </si>
  <si>
    <t>盘塘组新建水渠0.3公里</t>
  </si>
  <si>
    <t>盘塘组地点新建改建灌溉渠道里程≧0.3公里，灌溉渠道建设工程量≧200立方米，整村推进数量≧1个；项目（工程）验收合格率100%；灌溉渠道建设工程补助标准560元/立方米；生产条件改善带动农业亩均产量增加≧20斤；受益建档立卡贫困人口数≧356人；工程设计使用年限≧20年；受益贫困人口满意度≧100%。</t>
  </si>
  <si>
    <t>朱安明</t>
  </si>
  <si>
    <t>该项目村有735户3159人，全村群众（代表）参与该项目民主议事决策，该项目建成后显著改善和提高生产和生活条件，其中建档立卡贫困户88户356人显著受益。</t>
  </si>
  <si>
    <t>五峰铺镇众和村灌溉渠道新增20202100</t>
  </si>
  <si>
    <t>202043091</t>
  </si>
  <si>
    <t>下花桥镇花桥村</t>
  </si>
  <si>
    <t>花桥村</t>
  </si>
  <si>
    <t>14组南华山院落硬化村道硬化300米</t>
  </si>
  <si>
    <t>14组南华山院落新建改建村（组）公路里程≧0.3公里，规格宽3.5米×高（厚）0.2米，整村推进数量≧1个；项目（工程）验收合格率100%；道路补助标准35万元/公里；受益建档立卡贫困人口数≧45人；工程设计使用年限≧20年；受益贫困人口满意度≧100%。</t>
  </si>
  <si>
    <t>周建祥</t>
  </si>
  <si>
    <t>该项目村有569户2262人，全村群众（代表）参与该项目民主议事决策，该项目建成后显著改善和提高生产和生活条件，其中建档立卡贫困户86户353人显著受益。</t>
  </si>
  <si>
    <t>下花桥镇花桥村村（组）路项目县定2020034</t>
  </si>
  <si>
    <t>202043092</t>
  </si>
  <si>
    <t>岩门村</t>
  </si>
  <si>
    <t>青山弯道路硬化500米</t>
  </si>
  <si>
    <t>青山弯（组）公路里程≧0.5公里，规格宽3.5米×高（厚）0.2米，整村推进数量≧1个；项目（工程）验收合格率100%；道路补助标准35万元/公里；受益建档立卡贫困人口数≧54人；工程设计使用年限≧20年；受益贫困人口满意度≧100%。</t>
  </si>
  <si>
    <t>孟小平</t>
  </si>
  <si>
    <t>该项目村总户数790户3405人，全村群众（代表）参与该项目民主议事决策，该项目建成后显著改善和提高生产条件，其中贫困户159户638人显著受益。</t>
  </si>
  <si>
    <t>下花桥镇花桥村村（组）路项目下花桥新增2020050</t>
  </si>
  <si>
    <t>202043093</t>
  </si>
  <si>
    <t>下花桥镇正兴村</t>
  </si>
  <si>
    <t>正兴村</t>
  </si>
  <si>
    <t>坝塘组观坝旁边改建水井维修1口</t>
  </si>
  <si>
    <t>坝塘组观坝旁边区域新建或改善贫困村饮水设施数量≧1个，整村推进数量≧1个；项目（工程）验收合格率100%，水质达标率≧100%；安全饮水工程补助标准10元/人；受益建档立卡贫困人口数≧36人，解决贫困人口饮水安全问题人数≧86人；工程设计使用年限≧10年；受益贫困人口满意度≧100%。</t>
  </si>
  <si>
    <t>昌水清</t>
  </si>
  <si>
    <t>该项目村有514户2086人，全村群众（代表）参与该项目民主议事决策，该项目建成后显著改善和提高生产和生活条件，其中建档立卡贫困户59户235人显著受益。</t>
  </si>
  <si>
    <t>下花桥镇正兴村集中供水点项目县定2020035</t>
  </si>
  <si>
    <t>202043094</t>
  </si>
  <si>
    <t>小溪市乡川门村</t>
  </si>
  <si>
    <t>川门村大湾片院落前祠堂前到老机埠</t>
  </si>
  <si>
    <t>道路路基2.5千米</t>
  </si>
  <si>
    <t>全村新路基2.5千米，整村推进数量≧1个；项目（工程）验收合格率100%；道路补助标准2万元/千米；受益建档立卡贫困人口数≧697人；工程设计使用年限≧20年；受益贫困人口满意度≧100%。</t>
  </si>
  <si>
    <t>李玲</t>
  </si>
  <si>
    <t>该项目村有986户3505人，全村群众（代表）参与该项目民主议事决策，该项目建成后显著改善和提高生产和生活条件，其中建档立卡贫困户187户697人显著受益。</t>
  </si>
  <si>
    <t>川门村</t>
  </si>
  <si>
    <t>川门村村（组）路项目县定2020030</t>
  </si>
  <si>
    <t>202043095</t>
  </si>
  <si>
    <t>小溪市乡河沿村</t>
  </si>
  <si>
    <t>3组至19组</t>
  </si>
  <si>
    <t>农田灌溉渠道1.2千米</t>
  </si>
  <si>
    <t>3组至19组新建改建灌溉渠道里程≧1.2公里，整村推进数量≧1个；项目（工程）验收合格率100%；受益建档立卡贫困人口数≧525人；工程设计使用年限≧20年；受益贫困人口满意度≧100%。</t>
  </si>
  <si>
    <t>刘亮明</t>
  </si>
  <si>
    <t>13874245759</t>
  </si>
  <si>
    <t>该项目村有538户2169人，全村群众（代表）参与该项目民主议事决策，该项目建成后显著改善和提高生产和生活条件，其中建档立卡贫困户128户527人显著受益。</t>
  </si>
  <si>
    <t>河沿村</t>
  </si>
  <si>
    <t>小溪市乡河沿村灌溉渠道56</t>
  </si>
  <si>
    <t>202043096</t>
  </si>
  <si>
    <t>小溪市乡跳石村</t>
  </si>
  <si>
    <t>跳石村村道简干粮田边至新村部道路</t>
  </si>
  <si>
    <t>道路路基及硬化及修补共计160米</t>
  </si>
  <si>
    <t>全村新硬化道路0.16千米，整村推进数量≧1个；项目（工程）验收合格率100%；道路补助标准500元/立方米；受益建档立卡贫困人口数≧533人；工程设计使用年限≧20年；受益贫困人口满意度≧100%。</t>
  </si>
  <si>
    <t>罗立华</t>
  </si>
  <si>
    <t>13973570093</t>
  </si>
  <si>
    <t>该项目村有566户2402人，全村群众（代表）参与该项目民主议事决策，该项目建成后显著改善和提高生产和生活条件，其中建档立卡贫困户142户533人显著受益。</t>
  </si>
  <si>
    <t>跳石村</t>
  </si>
  <si>
    <t>跳石村村（组）路项目县定2020099</t>
  </si>
  <si>
    <t>202043097</t>
  </si>
  <si>
    <t>小溪市乡文昌村</t>
  </si>
  <si>
    <t>文昌村刘家塘</t>
  </si>
  <si>
    <t>文昌村刘家塘清淤</t>
  </si>
  <si>
    <t>1、产出数量指标：文昌村维修山塘1口；产出质量指标项目（工程）验收合格率100%；
2、社会效益指标：生产条件改善，显著受益建档立卡贫困人口101人；可持续影响指标工程设计使用年限20年；
3、受益贫困人口满意度100%。</t>
  </si>
  <si>
    <t>简红军</t>
  </si>
  <si>
    <t>15399766619</t>
  </si>
  <si>
    <t>该项目村有1026户4875人，全村群众（代表）参与该项目民主议事决策，该项目建成后显著改善和提高生产和生活条件，其中建档立卡贫困户176户651人显著受益。</t>
  </si>
  <si>
    <t>文昌村</t>
  </si>
  <si>
    <t>小溪市乡文昌村灌溉塘（堰、井）57</t>
  </si>
  <si>
    <t>202043098</t>
  </si>
  <si>
    <t>小溪市乡小溪市村</t>
  </si>
  <si>
    <t>小溪市村县道至新村部</t>
  </si>
  <si>
    <t>通村部道路堡矿320立方米及桥梁一座</t>
  </si>
  <si>
    <t>全村新修堡矿320立方米，整村推进数量≧1个；项目（工程）验收合格率100%；道路补助标准345元/立方米；受益建档立卡贫困人口数≧473人；工程设计使用年限≧20年；受益贫困人口满意度≧100%。</t>
  </si>
  <si>
    <t>刘同生</t>
  </si>
  <si>
    <t>13975912895</t>
  </si>
  <si>
    <t>该项目村有496户2099人，全村群众（代表）参与该项目民主议事决策，该项目建成后显著改善和提高生产和生活条件，其中建档立卡贫困户116户473人显著受益。</t>
  </si>
  <si>
    <t>小溪市村</t>
  </si>
  <si>
    <t>小溪市村村（组）路项目县定2020087</t>
  </si>
  <si>
    <t>202043099</t>
  </si>
  <si>
    <t>小溪市乡岩门村</t>
  </si>
  <si>
    <t>岩门村岩门前院落</t>
  </si>
  <si>
    <t>道路堡矿1200立方米</t>
  </si>
  <si>
    <t>全村新修堡矿1200立方米，整村推进数量≧1个；项目（工程）验收合格率100%；道路补助标准345元/立方米；受益建档立卡贫困人口数≧300人；工程设计使用年限≧20年；受益贫困人口满意度≧100%。</t>
  </si>
  <si>
    <t>陈立军</t>
  </si>
  <si>
    <t>15273991259</t>
  </si>
  <si>
    <t>该项目村有513户2237人，全村群众（代表）参与该项目民主议事决策，该项目建成后显著改善和提高生产和生活条件，其中建档立卡贫困户82户300人显著受益。</t>
  </si>
  <si>
    <t>岩门村村（组）路项目县定2020031</t>
  </si>
  <si>
    <t>202043100</t>
  </si>
  <si>
    <t>岩口铺镇白地村</t>
  </si>
  <si>
    <t>岩口铺村</t>
  </si>
  <si>
    <t>12.13组道路基础</t>
  </si>
  <si>
    <t>村内改建村（组）公路路基里程≧1公里，，整村推进数量≧1个；项目（工程）验收合格率100%；道路补助标准5万元/公里；受益建档立卡贫困人口数≧261人；工程设计使用年限≧30年；受益贫困人口满意度≧95%。</t>
  </si>
  <si>
    <t>刘振华</t>
  </si>
  <si>
    <t>13677423061</t>
  </si>
  <si>
    <t>该项目村有536户2128人，全村群众（代表）参与该项目民主议事决策，该项目建成后显著改善和提高生产和生活条件，其中建档立卡贫困户62户261人显著受益。</t>
  </si>
  <si>
    <t>岩口铺镇白地村通村、组硬化路及护栏村（组）路项目县定2020051</t>
  </si>
  <si>
    <t>202043101</t>
  </si>
  <si>
    <t>岩口铺镇石脚村</t>
  </si>
  <si>
    <t>石脚村</t>
  </si>
  <si>
    <t>潮水塘组道维修0.5公里，规格宽3.5米×高（厚）0.2米。</t>
  </si>
  <si>
    <t>潮水塘院子新建改建村（组）公路里程≧0.5公里，规格宽3.5米×高（厚）0.2米，整村推进数量≧1个；项目（工程）验收合格率100%；道路补助标准30万元/公里；受益建档立卡贫困人口数≧384人；工程设计使用年限≧30年；受益贫困人口满意度≧100%。</t>
  </si>
  <si>
    <t>刘跃进</t>
  </si>
  <si>
    <t>15973298797</t>
  </si>
  <si>
    <t>该项目村有301户1156人，全村群众（代表）参与该项目民主议事决策，该项目建成后显著改善和提高生产和生活条件，其中建档立卡贫困户55户191人显著受益。</t>
  </si>
  <si>
    <t>岩口铺镇石脚村村（组）路项目2020007</t>
  </si>
  <si>
    <t>202043102</t>
  </si>
  <si>
    <t>岩口铺镇岩口铺村</t>
  </si>
  <si>
    <t>村内道路基础1公里</t>
  </si>
  <si>
    <t>村内改建村（组）公路路基里程≧1公里，，整村推进数量≧1个；项目（工程）验收合格率100%；道路补助标准5万元/公里；受益建档立卡贫困人口数≧85人；工程设计使用年限≧30年；受益贫困人口满意度≧95%。</t>
  </si>
  <si>
    <t>陈正桥</t>
  </si>
  <si>
    <t>15616985858</t>
  </si>
  <si>
    <t>该项目村有717户2588人，全村群众（代表）参与该项目民主议事决策，该项目建成后显著改善和提高生产和生活条件，其中建档立卡贫困户30户85人显著受益。</t>
  </si>
  <si>
    <t>岩口铺镇岩口铺村通村、组硬化路及护栏村（组）路项目县定2020010</t>
  </si>
  <si>
    <t>202043103</t>
  </si>
  <si>
    <t>岩口铺镇云赵村</t>
  </si>
  <si>
    <t>钟家组至小泥塘2公里机耕道建设</t>
  </si>
  <si>
    <t>村内改建村（组）公路路基里程≧2公里，，整村推进数量≧1个；项目（工程）验收合格率100%；道路补助标准7.5万元/公里；受益建档立卡贫困人口数≧227人；工程设计使用年限≧30年；受益贫困人口满意度≧95%。</t>
  </si>
  <si>
    <t>刘卫军</t>
  </si>
  <si>
    <t>15869855922</t>
  </si>
  <si>
    <t>该项目村有561户2244人，全村群众（代表）参与该项目民主议事决策，该项目建成后显著改善和提高生产和生活条件，其中建档立卡贫困户60户227人显著受益。</t>
  </si>
  <si>
    <t>岩口铺镇云赵村通村、组硬化路及护栏村（组）路项目县定2020096</t>
  </si>
  <si>
    <t>202043104</t>
  </si>
  <si>
    <t>长乐乡大联村</t>
  </si>
  <si>
    <t>大联村</t>
  </si>
  <si>
    <t>杨家院落防洪塘维修、加固1口</t>
  </si>
  <si>
    <t>杨家院落地点新建改建灌溉塘（堰、井）（低头水柜（水窖）、小型提灌站）小型水源数量≧1处，除险加固（清淤）工程量≧350立方米，整村推进数量≧1个；项目（工程）验收合格率100%；除险加固（清淤）工程量补助标准560元/立方米；生产条件改善带动农业亩均产量增加≧1000斤；受益建档立卡贫困人口数≧279人；水资源利用率比上年提高；工程设计使用年限≧20年；受益贫困人口满意度≧100%。</t>
  </si>
  <si>
    <t>田公平</t>
  </si>
  <si>
    <t>18473986968</t>
  </si>
  <si>
    <t>该项目村有572户2181人，全村群众（代表）参与该项目民主议事决策，该项目建成后显著改善和提高生产和生活条件，其中建档立卡贫困户69户279人显著受益。</t>
  </si>
  <si>
    <t>大联村灌溉塘（堰、井）项目县定2020091</t>
  </si>
  <si>
    <t>202043105</t>
  </si>
  <si>
    <t>长乐乡石边村</t>
  </si>
  <si>
    <t>石边村</t>
  </si>
  <si>
    <t>老屋院子石拱桥重建</t>
  </si>
  <si>
    <t>老屋院子新建桥梁一座，整村推进数量≧1个；项目（工程）验收合格率100%；补助标准8万元/座；受益建档立卡贫困人口数≧417人；工程设计使用年限≧20年；受益贫困人口满意度≧100%。</t>
  </si>
  <si>
    <t>肖调泽</t>
  </si>
  <si>
    <t>13874266472</t>
  </si>
  <si>
    <t>该项目村有407户1763人，全村群众（代表）参与该项目民主议事决策，该项目建成后显著改善和提高生产和生活条件，其中建档立卡贫困户93户417人显著受益。</t>
  </si>
  <si>
    <t>石边村村（组）路项目县定2020072</t>
  </si>
  <si>
    <t>202043106</t>
  </si>
  <si>
    <t>长乐乡长阳村</t>
  </si>
  <si>
    <t>长阳村</t>
  </si>
  <si>
    <t>村内道路基础设施2000米硬化</t>
  </si>
  <si>
    <t>全村新建改建村（组）公路里程≧2公里，规格宽3.5米×高（厚）0.2米，整村推进数量≧1个；项目（工程）验收合格率100%；道路补助标准35万元/公里；受益建档立卡贫困人口数≧568人；工程设计使用年限≧20年；受益贫困人口满意度≧100%。</t>
  </si>
  <si>
    <t>刘露生</t>
  </si>
  <si>
    <t>17307390336</t>
  </si>
  <si>
    <t>该项目村有716户2849人，全村群众（代表）参与该项目民主议事决策，该项目建成后显著改善和提高生产和生活条件，其中建档立卡贫困户144户568人显著受益。</t>
  </si>
  <si>
    <t>长阳村村（组）路项目县定2020082</t>
  </si>
  <si>
    <t>202043107</t>
  </si>
  <si>
    <t>长乐乡长余村</t>
  </si>
  <si>
    <t>长余村</t>
  </si>
  <si>
    <t>村水利抢险基础设施渠道维修2km</t>
  </si>
  <si>
    <t>全村新建改建灌溉渠道里程≧2公里，灌溉渠道建设工程量≧200立方米，整村推进数量≧1个；项目（工程）验收合格率100%；灌溉渠道建设工程补助标准500元/立方米；生产条件改善带动农业亩均产量增加≧500斤；受益建档立卡贫困人口数≧745人；工程设计使用年限≧20年；受益贫困人口满意度≧100%。</t>
  </si>
  <si>
    <t>杨开希</t>
  </si>
  <si>
    <t>13874225678</t>
  </si>
  <si>
    <t>该项目村有820户3354人，全村群众（代表）参与该项目民主议事决策，该项目建成后显著改善和提高生产和生活条件，其中建档立卡贫困户183户745人显著受益。</t>
  </si>
  <si>
    <t>长余村灌溉渠道项目县定2020081</t>
  </si>
  <si>
    <t>202043108</t>
  </si>
  <si>
    <t>村内道路（包括明皇坑山3.5公里毛路建设5万元）</t>
  </si>
  <si>
    <t>明皇坑新建改建村（组）公路里程≧3.5公里，规格宽3.5米×高（厚）0.1米，整村推进数量≧1个；项目（工程）验收合格率100%；道路补助标准1.4万元/公里；受益建档立卡贫困人口数≧745人；工程设计使用年限≧20年；受益贫困人口满意度≧100%。</t>
  </si>
  <si>
    <t>长余村村（组）路项目县定2020106</t>
  </si>
  <si>
    <t>202043109</t>
  </si>
  <si>
    <t>渠道维修2km</t>
  </si>
  <si>
    <t>全村新建改建灌溉渠道里程≧2公里，灌溉渠道建设工程量≧535立方米，整村推进数量≧1个；项目（工程）验收合格率100%；灌溉渠道建设工程补助标准560元/立方米；生产条件改善带动农业亩均产量增加≧1000斤；受益建档立卡贫困人口数≧745人；工程设计使用年限≧20年；受益贫困人口满意度≧100%。</t>
  </si>
  <si>
    <t>长余村灌溉渠道项目县定2020106</t>
  </si>
  <si>
    <t>202043110</t>
  </si>
  <si>
    <t>长阳铺镇白江村</t>
  </si>
  <si>
    <t>白江村</t>
  </si>
  <si>
    <t>白江村维修加固组道基础120m</t>
  </si>
  <si>
    <t>白江村至贯冲新建改建公路里程≧0.12公里，规格为宽3.5米×高（厚）0.2米，整村推进数量≧1个；项目（工程）验收合格率100%，丘陵区生产道路通达度≧100%；道路补助标准35万元/公里；生产条件改善带动农业亩均产量增加≧50斤；受益建档立卡贫困人口数≧403人；工程设计使用年限≧20年；受益贫困人口满意度≧100%。</t>
  </si>
  <si>
    <t>马超军</t>
  </si>
  <si>
    <t>该项目村有483户1658人，全村群众（代表）参与该项目民主议事决策，该项目建成后显著改善和提高生产和生活条件，其中建档立卡贫困户84户283人显著受益。</t>
  </si>
  <si>
    <t>白江村通村、组硬化路及护栏村（组）路2020008</t>
  </si>
  <si>
    <t>202043111</t>
  </si>
  <si>
    <t>长阳铺镇高巩桥村</t>
  </si>
  <si>
    <t>高巩桥村</t>
  </si>
  <si>
    <t>高巩桥村三合边组至铭科种养专业合作社基地枫山岭生产便道（机耕道硬化）≧1.2公里，规格为宽3米×厚0.2米，堡矿≧3处。</t>
  </si>
  <si>
    <t>高巩桥村三合边组至铭科种养专业合作社基地枫山岭生产便道（机耕道硬化）≧1.2公里，规格为宽3米×厚0.2米，堡矿≧3处。整村推进数量≧1个；项目（工程）验收合格率100%，丘陵区生产道路通达度≧95%；道路补助标准8.4万元/公里；生产条件改善带动农业亩均产量增加≧150斤；受益建档立卡贫困人口数≧187人；工程设计使用年限≧20年；受益贫困人口满意度≧100%。</t>
  </si>
  <si>
    <t>蒋秦</t>
  </si>
  <si>
    <t>该项目村有506户2219人，全村群众（代表）参与该项目民主议事决策，该项目建成后显著改善和提高生产和生活条件，其中建档立卡贫困户55户187人显著受益。</t>
  </si>
  <si>
    <t>高巩桥村通村、组硬化路及护栏村（组）路20200603</t>
  </si>
  <si>
    <t>202043112</t>
  </si>
  <si>
    <t>长阳铺镇石湾村</t>
  </si>
  <si>
    <t>石湾村</t>
  </si>
  <si>
    <t>石湾村维修加固柏山片村道加宽，堡矿120m</t>
  </si>
  <si>
    <t>柏山片柏山组地点至柏山片柏树组地点新建改建公路里程≧0.12公里，规格为宽3.5米×高（厚）0.2米，整村推进数量≧1个；项目（工程）验收合格率100%，丘陵区生产道路通达度≧100%；道路补助标准35万元/公里；生产条件改善带动农业亩均产量增加≧50斤；受益建档立卡贫困人口数≧403人；工程设计使用年限≧20年；受益贫困人口满意度≧100%。</t>
  </si>
  <si>
    <t>罗批林</t>
  </si>
  <si>
    <t>该项目村有680户2338人，全村群众（代表）参与该项目民主议事决策，该项目建成后显著改善和提高生产和生活条件，其中建档立卡贫困户115户403人显著受益。</t>
  </si>
  <si>
    <t>石湾村通村、组硬化路及护栏村（组）路2020009</t>
  </si>
  <si>
    <t>202043113</t>
  </si>
  <si>
    <t>长阳铺镇银仙桥村</t>
  </si>
  <si>
    <t>银仙桥村</t>
  </si>
  <si>
    <t>银仙桥村（金龙片金龙组新龙组、刘家组）山塘维修≧2处，除险加固（清淤）工程量≧500立方米；堡矿≧2处，长度≧80米。</t>
  </si>
  <si>
    <t>银仙桥村（金龙片金龙组新龙组、刘家组）山塘维修≧2处，除险加固（清淤）工程量≧500立方米；堡矿≧2处，长度≧80米。整村推进数量≧1个；项目（工程）验收合格率100%；生产条件改善带动农业亩均产量增加≧200斤；受益建档立卡贫困人口数≧4114人；水资源利用率比上年提高；工程设计使用年限≧20年；受益贫困人口满意度≧100%。</t>
  </si>
  <si>
    <t>何江红</t>
  </si>
  <si>
    <t>该项目村有1185户4463人，全村群众（代表）参与该项目民主议事决策，该项目建成后显著改善和提高生产和生活条件，其中建档立卡贫困户126户414人显著受益。</t>
  </si>
  <si>
    <t>银仙桥村小型农田水利设施山塘维修20200604</t>
  </si>
  <si>
    <t>202043114</t>
  </si>
  <si>
    <t>长阳铺镇长阳铺村</t>
  </si>
  <si>
    <t>长阳铺村</t>
  </si>
  <si>
    <t>长阳铺村维修炭山片下洞组村组道维修50米。</t>
  </si>
  <si>
    <t>炭山片下洞组地点至炭山片下洞组地点新建改建公路里程≧0.05公里，规格为宽3.5米×高（厚）0.2米，整村推进数量≧1个；项目（工程）验收合格率100%，丘陵区生产道路通达度≧100%；道路补助标准45万元/公里；生产条件改善带动农业亩均产量增加≧50斤；受益建档立卡贫困人口数≧240人；工程设计使用年限≧20年；受益贫困人口满意度≧100%。</t>
  </si>
  <si>
    <t>罗向亮</t>
  </si>
  <si>
    <t>该项目村有1095户4712人，全村群众（代表）参与该项目民主议事决策，该项目建成后显著改善和提高生产和生活条件，其中建档立卡贫困户71户240人显著受益。</t>
  </si>
  <si>
    <t>长阳铺村通村、组硬化路及护栏村（组）路2020066</t>
  </si>
  <si>
    <t>202043115</t>
  </si>
  <si>
    <t>长阳铺镇梽木山村</t>
  </si>
  <si>
    <t>梽木山村</t>
  </si>
  <si>
    <t>梽木山村桂花组新建改建公路（道路硬化）里程≧1.26公里，规格为宽4.5米×厚0.2米。</t>
  </si>
  <si>
    <t>桂花组新建改建公路（道路硬化）里程≧1.26公里，规格为宽4.5米×厚0.2米。整村推进数量≧1个；项目（工程）验收合格率100%，丘陵区生产道路通达度≧100%；道路补助标准45万元/公里；生产条件改善带动农业亩均产量增加≧50斤；受益建档立卡贫困人口数≧331人；工程设计使用年限≧20年；受益贫困人口满意度≧100%。</t>
  </si>
  <si>
    <t>李佑平</t>
  </si>
  <si>
    <t>该项目村有697户2532人，全村群众（代表）参与该项目民主议事决策，该项目建成后显著改善和提高生产和生活条件，其中建档立卡贫困户86户331人显著受益。</t>
  </si>
  <si>
    <t>梽木山村通村、组硬化路及护栏村（组）路20200605</t>
  </si>
  <si>
    <t>202043116</t>
  </si>
  <si>
    <t>谷洲镇木山村</t>
  </si>
  <si>
    <t>木山村喇叭塘水库横石路水渠新修≧0.3公里，三角塘山塘整修≧0.6亩；灌溉渠道建设工程补助标准1000元/立方米。</t>
  </si>
  <si>
    <t>木山村喇叭塘水库横石路水渠新修≧0.3公里，三角塘山塘整修≧0.5亩；，整村推进数量≧1个；项目（工程）验收合格率100%；灌溉渠道建设工程补助标准1000元/立方米；生产条件改善带动农业亩均产量增加≧500斤；受益建档立卡贫困人口数≧104人；工程设计使用年限≧20年；受益贫困人口满意度≧100%。</t>
  </si>
  <si>
    <t>黄小乔</t>
  </si>
  <si>
    <t>该项目村有488户1909人，全村群众（代表）参与该项目民主议事决策，该项目建成后显著改善和提高生产和生活条件，其中建档立卡贫困户35户104人显著受益。</t>
  </si>
  <si>
    <t>木山村13组三角塘整修，喇叭塘水库横石路新修渠道</t>
  </si>
  <si>
    <t>202043117</t>
  </si>
  <si>
    <t>五峰铺镇羊古村</t>
  </si>
  <si>
    <t>杨米冲、黄吉佬、马金、沙田、四山冲水库</t>
  </si>
  <si>
    <t>杨米冲、黄吉佬、马金、沙田、四山冲水库组地点新建改建村（组）公路里程≧4.6公里，规格宽3.5米高（厚）0.2米；道路补助标准35万元/公里。</t>
  </si>
  <si>
    <t>杨米冲、黄吉佬、马金、沙田、四山冲水库组地点新建改建村（组）公路里程≧4.6公里，规格宽1.5米×高（厚）0.2米，整村推进数量≧1个；项目（工程）验收合格率100%；道路补助标准35万元/公里；受益建档立卡贫困人口数≧260人；工程设计使用年限≧20年；受益贫困人口满意度≧100%。</t>
  </si>
  <si>
    <t>五峰铺镇人民政府</t>
  </si>
  <si>
    <t>朱桂锋</t>
  </si>
  <si>
    <t>该项目村有787户3410人，全村群众（代表）参与该项目民主议事决策，该项目建成后显著改善和提高生产和生活条件，其中建档立卡贫困户71户260人显著受益。</t>
  </si>
  <si>
    <t>交通局</t>
  </si>
  <si>
    <t>五峰铺镇羊古村村（组）路项目县定2020050</t>
  </si>
  <si>
    <t>202043118</t>
  </si>
  <si>
    <t>湾吉组至金湾组</t>
  </si>
  <si>
    <t>道路堡矿280立方米</t>
  </si>
  <si>
    <t>全村新修堡矿280立方米，整村推进数量≧1个；项目（工程）验收合格率100%；道路补助标准345元/立方米；受益建档立卡贫困人口数≧300人；工程设计使用年限≧20年；受益贫困人口满意度≧100%。</t>
  </si>
  <si>
    <t>岩门村村（组）路项目县定2020033</t>
  </si>
  <si>
    <t>202043119</t>
  </si>
  <si>
    <t>塘渡口镇双杏村</t>
  </si>
  <si>
    <t>双杏村</t>
  </si>
  <si>
    <t>双杏村驼背树新建改建灌溉塘（堰、井）小型水源数量≧2处，工程量补助标准15万元/口。</t>
  </si>
  <si>
    <t>双杏村驼背树新建改建灌溉塘（堰、井）小型水源数量≧2处，工程量补助标准15万元/口。整村推进数量≧1个；项目（工程）验收合格率100%；受益建档立卡贫困人口数≧216人；工程设计使用年限≧20年；受益贫困人口满意度≧99%。</t>
  </si>
  <si>
    <t>蒋联明</t>
  </si>
  <si>
    <t>该项目村总户数956户3812人，全村群众（代表）参与该项目民主议事决策，该项目建成后显著改善和提高生产条件，其中贫困户123户508人显著受益。</t>
  </si>
  <si>
    <t>塘渡口镇双杏村灌溉塘（堰、井）项目2020096</t>
  </si>
  <si>
    <t>202043120</t>
  </si>
  <si>
    <t>石湾村麻雀铺组渠道新修≧0.23公里，涵管规格为直径1米的砼预制涵管，沉沙井规格为长2米×宽1.2米×2.5米。</t>
  </si>
  <si>
    <t>石湾村麻雀铺组渠道新修≧0.23公里，涵管规格为直径1米的砼预制涵管，沉沙井规格为长2米×宽1.2米×2.5米，整村推进数量≧1个；项目（工程）验收合格率100%，灌溉渠道建设工程补助标准47.8万元/公里；生产条件改善带动农业亩均产量增加≧50斤；受益建档立卡贫困人口数≧403人；工程设计使用年限≧20年；受益贫困人口满意度≧100%。</t>
  </si>
  <si>
    <t>石湾村小型农田水利设施灌溉渠道20200606</t>
  </si>
  <si>
    <t>202043121</t>
  </si>
  <si>
    <t>金称市镇大塘村</t>
  </si>
  <si>
    <t>金山1组、2组村新修（组）路3公里</t>
  </si>
  <si>
    <t>金山1组、2组新建村（组）公路里程≧3公里，规格宽4.5米，整村推进数量≧1个；项目（工程）验收合格率100%；道路补助标准3.3万元/公里；受益建档立卡贫困人口数≧607人；工程设计使用年限≧20年；受益贫困人口满意度≧100%。</t>
  </si>
  <si>
    <t>龙德军</t>
  </si>
  <si>
    <t>该项目村有648户2819人，全村群众（代表）参与该项目民主议事决策，该项目建成后显著改善和提高生产和生活条件，其中建档立卡贫困户153户607人显著受益。</t>
  </si>
  <si>
    <t>金称市镇
大塘村</t>
  </si>
  <si>
    <t>金称市镇
大塘村村（组）路项目2020701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</si>
</sst>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24"/>
      <name val="方正大标宋简体"/>
      <charset val="134"/>
    </font>
    <font>
      <sz val="10"/>
      <name val="宋体"/>
      <charset val="134"/>
      <scheme val="minor"/>
    </font>
    <font>
      <sz val="11"/>
      <name val="仿宋"/>
      <charset val="0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20"/>
      <color theme="1"/>
      <name val="黑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ouu\Desktop\2019.9.29&#25910;&#21508;&#20065;&#38215;&#21488;&#36134;&#21450;&#26368;&#32456;&#32479;&#35745;&#34920;\&#35895;&#27954;&#38215;&#39033;&#30446;&#24211;&#24314;&#35774;&#21450;&#21488;&#36134;%20(1)\&#37045;&#38451;&#21439;&#35895;&#27954;&#38215;&#39033;&#30446;&#24211;&#24314;&#35774;&#35268;&#33539;&#26126;&#32454;&#34920;&#65288;&#26681;&#25454;&#22269;&#25206;&#31995;&#32479;&#39033;&#30446;&#31649;&#29702;&#35843;&#2597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ouu\Desktop\2019.9.29&#25910;&#21508;&#20065;&#38215;&#21488;&#36134;&#21450;&#26368;&#32456;&#32479;&#35745;&#34920;\&#35895;&#27954;&#38215;&#39033;&#30446;&#24211;&#24314;&#35774;&#21450;&#21488;&#36134;%20(1)\&#37045;&#38451;&#21439;&#35895;&#27954;&#38215;&#33073;&#36139;&#25915;&#22362;&#39033;&#30446;&#24211;&#24314;&#35774;&#8220;&#22238;&#22836;&#30475;&#8221;&#28165;&#26597;&#26803;&#29702;&#20998;&#31867;&#25972;&#25913;&#21488;&#3613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E&#30424;\&#21439;&#25206;&#36139;&#21150;&#29579;&#27946;&#27874;&#21150;&#20844;&#25991;&#20214;&#22841;\&#39033;&#30446;&#24211;&#24314;&#35774;&#30456;&#20851;&#36164;&#26009;\2019.7.10&#20840;&#21439;&#25152;&#26377;&#39033;&#30446;&#24211;&#25968;&#25454;&#27719;&#24635;&#34920;\&#20116;&#23792;&#38138;&#38215;2019&#24180;&#37045;&#38451;&#21439;&#39033;&#30446;&#24211;&#24314;&#35774;&#35268;&#33539;&#26126;&#32454;&#34920;%20-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度项目库建设规范明细表(新表）"/>
      <sheetName val="Sheet7"/>
      <sheetName val="扶贫项目类型"/>
      <sheetName val="项目归口单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邵阳县谷洲镇脱贫攻坚项目库建设“回头看”清查梳理分类整改台账"/>
      <sheetName val="台账数据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申报归口单位统计表"/>
      <sheetName val="2019年度项目库建设规范明细表(新表）"/>
      <sheetName val="需变更项目"/>
      <sheetName val="Sheet7"/>
      <sheetName val="源数据（1）"/>
      <sheetName val="源数据"/>
      <sheetName val="扶贫项目类型"/>
      <sheetName val="项目归口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D7" sqref="D7"/>
    </sheetView>
  </sheetViews>
  <sheetFormatPr defaultColWidth="9" defaultRowHeight="14.4" outlineLevelCol="3"/>
  <cols>
    <col min="1" max="1" width="17.1296296296296"/>
    <col min="2" max="4" width="24.1296296296296" customWidth="1"/>
    <col min="5" max="5" width="20.25"/>
  </cols>
  <sheetData>
    <row r="1" ht="60" customHeight="1" spans="1:4">
      <c r="A1" s="33" t="s">
        <v>0</v>
      </c>
      <c r="B1" s="34"/>
      <c r="C1" s="34"/>
      <c r="D1" s="34"/>
    </row>
    <row r="2" ht="27" customHeight="1" spans="4:4">
      <c r="D2" t="s">
        <v>1</v>
      </c>
    </row>
    <row r="3" s="31" customFormat="1" ht="35" customHeight="1" spans="1:4">
      <c r="A3" s="35" t="s">
        <v>2</v>
      </c>
      <c r="B3" s="35" t="s">
        <v>3</v>
      </c>
      <c r="C3" s="35" t="s">
        <v>4</v>
      </c>
      <c r="D3" s="35" t="s">
        <v>5</v>
      </c>
    </row>
    <row r="4" s="32" customFormat="1" ht="35" customHeight="1" spans="1:4">
      <c r="A4" s="36" t="s">
        <v>6</v>
      </c>
      <c r="B4" s="36" t="s">
        <v>7</v>
      </c>
      <c r="C4" s="36">
        <v>3</v>
      </c>
      <c r="D4" s="36">
        <v>21</v>
      </c>
    </row>
    <row r="5" s="31" customFormat="1" ht="35" customHeight="1" spans="1:4">
      <c r="A5" s="35"/>
      <c r="B5" s="35" t="s">
        <v>8</v>
      </c>
      <c r="C5" s="35">
        <v>3</v>
      </c>
      <c r="D5" s="35">
        <v>21</v>
      </c>
    </row>
    <row r="6" s="32" customFormat="1" ht="35" customHeight="1" spans="1:4">
      <c r="A6" s="36" t="s">
        <v>9</v>
      </c>
      <c r="B6" s="36" t="s">
        <v>7</v>
      </c>
      <c r="C6" s="36">
        <v>117</v>
      </c>
      <c r="D6" s="36">
        <v>2694</v>
      </c>
    </row>
    <row r="7" s="31" customFormat="1" ht="35" customHeight="1" spans="1:4">
      <c r="A7" s="35"/>
      <c r="B7" s="35" t="s">
        <v>10</v>
      </c>
      <c r="C7" s="35">
        <v>73</v>
      </c>
      <c r="D7" s="35">
        <v>1322.3</v>
      </c>
    </row>
    <row r="8" s="31" customFormat="1" ht="35" customHeight="1" spans="1:4">
      <c r="A8" s="35"/>
      <c r="B8" s="35" t="s">
        <v>11</v>
      </c>
      <c r="C8" s="35">
        <v>11</v>
      </c>
      <c r="D8" s="35">
        <v>128</v>
      </c>
    </row>
    <row r="9" s="31" customFormat="1" ht="35" customHeight="1" spans="1:4">
      <c r="A9" s="35"/>
      <c r="B9" s="35" t="s">
        <v>12</v>
      </c>
      <c r="C9" s="35">
        <v>24</v>
      </c>
      <c r="D9" s="35">
        <v>369.7</v>
      </c>
    </row>
    <row r="10" s="31" customFormat="1" ht="35" customHeight="1" spans="1:4">
      <c r="A10" s="35"/>
      <c r="B10" s="35" t="s">
        <v>13</v>
      </c>
      <c r="C10" s="35">
        <v>4</v>
      </c>
      <c r="D10" s="35">
        <v>30</v>
      </c>
    </row>
    <row r="11" s="31" customFormat="1" ht="35" customHeight="1" spans="1:4">
      <c r="A11" s="35"/>
      <c r="B11" s="35" t="s">
        <v>14</v>
      </c>
      <c r="C11" s="35">
        <v>2</v>
      </c>
      <c r="D11" s="35">
        <v>18</v>
      </c>
    </row>
    <row r="12" s="31" customFormat="1" ht="35" customHeight="1" spans="1:4">
      <c r="A12" s="35"/>
      <c r="B12" s="35" t="s">
        <v>15</v>
      </c>
      <c r="C12" s="35">
        <v>2</v>
      </c>
      <c r="D12" s="35">
        <v>820</v>
      </c>
    </row>
    <row r="13" s="31" customFormat="1" ht="35" customHeight="1" spans="1:4">
      <c r="A13" s="35"/>
      <c r="B13" s="35" t="s">
        <v>16</v>
      </c>
      <c r="C13" s="35">
        <v>1</v>
      </c>
      <c r="D13" s="35">
        <v>6</v>
      </c>
    </row>
    <row r="14" s="32" customFormat="1" ht="35" customHeight="1" spans="1:4">
      <c r="A14" s="37" t="s">
        <v>17</v>
      </c>
      <c r="B14" s="36" t="s">
        <v>7</v>
      </c>
      <c r="C14" s="36">
        <v>1</v>
      </c>
      <c r="D14" s="36">
        <v>10</v>
      </c>
    </row>
    <row r="15" s="31" customFormat="1" ht="35" customHeight="1" spans="1:4">
      <c r="A15" s="38"/>
      <c r="B15" s="35" t="s">
        <v>14</v>
      </c>
      <c r="C15" s="35">
        <v>1</v>
      </c>
      <c r="D15" s="35">
        <v>10</v>
      </c>
    </row>
    <row r="16" s="32" customFormat="1" ht="35" customHeight="1" spans="1:4">
      <c r="A16" s="36" t="s">
        <v>18</v>
      </c>
      <c r="B16" s="36"/>
      <c r="C16" s="36">
        <v>121</v>
      </c>
      <c r="D16" s="36">
        <v>2725</v>
      </c>
    </row>
  </sheetData>
  <mergeCells count="4">
    <mergeCell ref="A1:D1"/>
    <mergeCell ref="A4:A5"/>
    <mergeCell ref="A6:A13"/>
    <mergeCell ref="A14:A15"/>
  </mergeCells>
  <pageMargins left="0.751388888888889" right="0.751388888888889" top="1" bottom="1" header="0.5" footer="0.5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24"/>
  <sheetViews>
    <sheetView tabSelected="1" topLeftCell="H120" workbookViewId="0">
      <selection activeCell="I123" sqref="I123"/>
    </sheetView>
  </sheetViews>
  <sheetFormatPr defaultColWidth="9" defaultRowHeight="14.4"/>
  <cols>
    <col min="1" max="1" width="6.5" style="5" customWidth="1"/>
    <col min="2" max="2" width="13.6296296296296" style="5" customWidth="1"/>
    <col min="3" max="3" width="9" style="5"/>
    <col min="4" max="4" width="16.1296296296296" style="5" customWidth="1"/>
    <col min="5" max="5" width="12.6296296296296" style="5" customWidth="1"/>
    <col min="6" max="6" width="9" style="5"/>
    <col min="7" max="7" width="31" style="6" customWidth="1"/>
    <col min="8" max="9" width="9" style="5"/>
    <col min="10" max="10" width="59.25" style="6" customWidth="1"/>
    <col min="11" max="11" width="9" style="5"/>
    <col min="12" max="12" width="10.3796296296296" style="5" customWidth="1"/>
    <col min="13" max="13" width="11.5" style="5" customWidth="1"/>
    <col min="14" max="18" width="9" style="5" customWidth="1"/>
    <col min="19" max="19" width="14" style="5" customWidth="1"/>
    <col min="20" max="20" width="40.25" style="5" customWidth="1"/>
    <col min="21" max="21" width="9" style="5"/>
    <col min="22" max="22" width="13.25" style="5" customWidth="1"/>
    <col min="23" max="23" width="12.9722222222222" style="5" customWidth="1"/>
    <col min="24" max="16384" width="9" style="5"/>
  </cols>
  <sheetData>
    <row r="1" ht="55" customHeight="1" spans="1:23">
      <c r="A1" s="7" t="s">
        <v>19</v>
      </c>
      <c r="B1" s="7"/>
      <c r="C1" s="7"/>
      <c r="D1" s="7"/>
      <c r="E1" s="7"/>
      <c r="F1" s="7"/>
      <c r="G1" s="8"/>
      <c r="H1" s="7"/>
      <c r="I1" s="7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1" customFormat="1" ht="40.95" customHeight="1" spans="1:23">
      <c r="A2" s="9" t="s">
        <v>20</v>
      </c>
      <c r="B2" s="10" t="s">
        <v>21</v>
      </c>
      <c r="C2" s="10" t="s">
        <v>2</v>
      </c>
      <c r="D2" s="11" t="s">
        <v>22</v>
      </c>
      <c r="E2" s="9" t="s">
        <v>3</v>
      </c>
      <c r="F2" s="12" t="s">
        <v>23</v>
      </c>
      <c r="G2" s="12" t="s">
        <v>24</v>
      </c>
      <c r="H2" s="10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12" t="s">
        <v>31</v>
      </c>
      <c r="O2" s="12" t="s">
        <v>32</v>
      </c>
      <c r="P2" s="12" t="s">
        <v>33</v>
      </c>
      <c r="Q2" s="22" t="s">
        <v>34</v>
      </c>
      <c r="R2" s="9" t="s">
        <v>35</v>
      </c>
      <c r="S2" s="9" t="s">
        <v>36</v>
      </c>
      <c r="T2" s="10" t="s">
        <v>37</v>
      </c>
      <c r="U2" s="9" t="s">
        <v>38</v>
      </c>
      <c r="V2" s="9" t="s">
        <v>39</v>
      </c>
      <c r="W2" s="9" t="s">
        <v>40</v>
      </c>
    </row>
    <row r="3" s="1" customFormat="1" ht="40.95" customHeight="1" spans="1:23">
      <c r="A3" s="9"/>
      <c r="B3" s="10"/>
      <c r="C3" s="10"/>
      <c r="D3" s="11"/>
      <c r="E3" s="9"/>
      <c r="F3" s="12"/>
      <c r="G3" s="12"/>
      <c r="H3" s="10"/>
      <c r="I3" s="9"/>
      <c r="J3" s="9"/>
      <c r="K3" s="9"/>
      <c r="L3" s="9"/>
      <c r="M3" s="9"/>
      <c r="N3" s="12"/>
      <c r="O3" s="12"/>
      <c r="P3" s="12"/>
      <c r="Q3" s="22">
        <f>SUM(Q4:Q124)</f>
        <v>2725</v>
      </c>
      <c r="R3" s="9"/>
      <c r="S3" s="9"/>
      <c r="T3" s="10"/>
      <c r="U3" s="9"/>
      <c r="V3" s="9"/>
      <c r="W3" s="9"/>
    </row>
    <row r="4" s="2" customFormat="1" ht="84" customHeight="1" spans="1:39">
      <c r="A4" s="39" t="s">
        <v>41</v>
      </c>
      <c r="B4" s="13" t="s">
        <v>42</v>
      </c>
      <c r="C4" s="13" t="s">
        <v>9</v>
      </c>
      <c r="D4" s="13" t="str">
        <f t="shared" ref="D4:D67" si="0">CONCATENATE(B4,E4,"项目",A4)</f>
        <v>白仓镇井阳村灌溉塘（堰、井）项目202043001</v>
      </c>
      <c r="E4" s="13" t="s">
        <v>12</v>
      </c>
      <c r="F4" s="13" t="s">
        <v>42</v>
      </c>
      <c r="G4" s="13" t="s">
        <v>43</v>
      </c>
      <c r="H4" s="13">
        <v>2020</v>
      </c>
      <c r="I4" s="13" t="s">
        <v>44</v>
      </c>
      <c r="J4" s="13" t="s">
        <v>45</v>
      </c>
      <c r="K4" s="13" t="s">
        <v>46</v>
      </c>
      <c r="L4" s="17">
        <v>43983</v>
      </c>
      <c r="M4" s="17">
        <v>44196</v>
      </c>
      <c r="N4" s="13" t="s">
        <v>47</v>
      </c>
      <c r="O4" s="13">
        <v>1</v>
      </c>
      <c r="P4" s="13" t="s">
        <v>48</v>
      </c>
      <c r="Q4" s="13">
        <v>3</v>
      </c>
      <c r="R4" s="14" t="s">
        <v>49</v>
      </c>
      <c r="S4" s="14">
        <v>18230636271</v>
      </c>
      <c r="T4" s="13" t="s">
        <v>50</v>
      </c>
      <c r="U4" s="13" t="s">
        <v>42</v>
      </c>
      <c r="V4" s="13" t="s">
        <v>51</v>
      </c>
      <c r="W4" s="13"/>
      <c r="X4" s="23"/>
      <c r="Y4" s="23"/>
      <c r="Z4" s="23"/>
      <c r="AA4" s="24"/>
      <c r="AB4" s="25"/>
      <c r="AC4" s="25"/>
      <c r="AD4" s="24"/>
      <c r="AE4" s="24"/>
      <c r="AF4" s="24"/>
      <c r="AG4" s="23"/>
      <c r="AH4" s="26"/>
      <c r="AI4" s="26"/>
      <c r="AJ4" s="23"/>
      <c r="AK4" s="23"/>
      <c r="AL4" s="23"/>
      <c r="AM4" s="27"/>
    </row>
    <row r="5" s="2" customFormat="1" ht="84" customHeight="1" spans="1:23">
      <c r="A5" s="39" t="s">
        <v>52</v>
      </c>
      <c r="B5" s="13" t="s">
        <v>53</v>
      </c>
      <c r="C5" s="13" t="s">
        <v>9</v>
      </c>
      <c r="D5" s="13" t="str">
        <f t="shared" si="0"/>
        <v>白仓镇水津村村（组）路项目202043002</v>
      </c>
      <c r="E5" s="13" t="s">
        <v>10</v>
      </c>
      <c r="F5" s="13" t="s">
        <v>54</v>
      </c>
      <c r="G5" s="13" t="s">
        <v>55</v>
      </c>
      <c r="H5" s="13">
        <v>2020</v>
      </c>
      <c r="I5" s="13" t="s">
        <v>56</v>
      </c>
      <c r="J5" s="13" t="s">
        <v>57</v>
      </c>
      <c r="K5" s="13" t="s">
        <v>46</v>
      </c>
      <c r="L5" s="17">
        <v>43983</v>
      </c>
      <c r="M5" s="17">
        <v>44196</v>
      </c>
      <c r="N5" s="13" t="s">
        <v>47</v>
      </c>
      <c r="O5" s="13">
        <v>0.3</v>
      </c>
      <c r="P5" s="13" t="s">
        <v>48</v>
      </c>
      <c r="Q5" s="13">
        <v>8</v>
      </c>
      <c r="R5" s="14" t="s">
        <v>58</v>
      </c>
      <c r="S5" s="14">
        <v>13973944469</v>
      </c>
      <c r="T5" s="13" t="s">
        <v>59</v>
      </c>
      <c r="U5" s="13" t="s">
        <v>53</v>
      </c>
      <c r="V5" s="13" t="s">
        <v>60</v>
      </c>
      <c r="W5" s="13"/>
    </row>
    <row r="6" s="2" customFormat="1" ht="84" customHeight="1" spans="1:23">
      <c r="A6" s="39" t="s">
        <v>61</v>
      </c>
      <c r="B6" s="13" t="s">
        <v>62</v>
      </c>
      <c r="C6" s="14" t="s">
        <v>9</v>
      </c>
      <c r="D6" s="13" t="str">
        <f t="shared" si="0"/>
        <v>白仓镇坦湾村村（组）路项目202043003</v>
      </c>
      <c r="E6" s="14" t="s">
        <v>10</v>
      </c>
      <c r="F6" s="14" t="s">
        <v>63</v>
      </c>
      <c r="G6" s="15" t="s">
        <v>64</v>
      </c>
      <c r="H6" s="13">
        <v>2020</v>
      </c>
      <c r="I6" s="13" t="s">
        <v>56</v>
      </c>
      <c r="J6" s="13" t="s">
        <v>65</v>
      </c>
      <c r="K6" s="13" t="s">
        <v>46</v>
      </c>
      <c r="L6" s="17">
        <v>43983</v>
      </c>
      <c r="M6" s="17">
        <v>44196</v>
      </c>
      <c r="N6" s="13" t="s">
        <v>47</v>
      </c>
      <c r="O6" s="13">
        <v>0.06</v>
      </c>
      <c r="P6" s="13" t="s">
        <v>48</v>
      </c>
      <c r="Q6" s="13">
        <v>5</v>
      </c>
      <c r="R6" s="13" t="s">
        <v>66</v>
      </c>
      <c r="S6" s="18">
        <v>13607470010</v>
      </c>
      <c r="T6" s="13" t="s">
        <v>67</v>
      </c>
      <c r="U6" s="13" t="s">
        <v>62</v>
      </c>
      <c r="V6" s="14" t="s">
        <v>68</v>
      </c>
      <c r="W6" s="13"/>
    </row>
    <row r="7" s="2" customFormat="1" ht="84" customHeight="1" spans="1:23">
      <c r="A7" s="39" t="s">
        <v>69</v>
      </c>
      <c r="B7" s="13" t="s">
        <v>70</v>
      </c>
      <c r="C7" s="13" t="s">
        <v>9</v>
      </c>
      <c r="D7" s="13" t="str">
        <f t="shared" si="0"/>
        <v>蔡桥乡杨桥村村（组）路项目202043004</v>
      </c>
      <c r="E7" s="13" t="s">
        <v>10</v>
      </c>
      <c r="F7" s="13" t="s">
        <v>71</v>
      </c>
      <c r="G7" s="13" t="s">
        <v>72</v>
      </c>
      <c r="H7" s="13">
        <v>2020</v>
      </c>
      <c r="I7" s="13" t="s">
        <v>56</v>
      </c>
      <c r="J7" s="13" t="s">
        <v>73</v>
      </c>
      <c r="K7" s="13" t="s">
        <v>46</v>
      </c>
      <c r="L7" s="17">
        <v>43951</v>
      </c>
      <c r="M7" s="17">
        <v>44195</v>
      </c>
      <c r="N7" s="13" t="s">
        <v>47</v>
      </c>
      <c r="O7" s="13">
        <v>0.3</v>
      </c>
      <c r="P7" s="13" t="s">
        <v>48</v>
      </c>
      <c r="Q7" s="13">
        <v>5</v>
      </c>
      <c r="R7" s="13" t="s">
        <v>74</v>
      </c>
      <c r="S7" s="18" t="s">
        <v>75</v>
      </c>
      <c r="T7" s="13" t="s">
        <v>76</v>
      </c>
      <c r="U7" s="13" t="s">
        <v>70</v>
      </c>
      <c r="V7" s="13" t="s">
        <v>77</v>
      </c>
      <c r="W7" s="13"/>
    </row>
    <row r="8" s="2" customFormat="1" ht="84" customHeight="1" spans="1:23">
      <c r="A8" s="39" t="s">
        <v>78</v>
      </c>
      <c r="B8" s="13" t="s">
        <v>79</v>
      </c>
      <c r="C8" s="13" t="s">
        <v>9</v>
      </c>
      <c r="D8" s="13" t="str">
        <f t="shared" si="0"/>
        <v>谷州镇合兴村村（组）路项目202043005</v>
      </c>
      <c r="E8" s="13" t="s">
        <v>10</v>
      </c>
      <c r="F8" s="13" t="s">
        <v>80</v>
      </c>
      <c r="G8" s="13" t="s">
        <v>81</v>
      </c>
      <c r="H8" s="13">
        <v>2020</v>
      </c>
      <c r="I8" s="13" t="s">
        <v>56</v>
      </c>
      <c r="J8" s="13" t="s">
        <v>82</v>
      </c>
      <c r="K8" s="13" t="s">
        <v>46</v>
      </c>
      <c r="L8" s="17">
        <v>43951</v>
      </c>
      <c r="M8" s="17">
        <v>44195</v>
      </c>
      <c r="N8" s="13" t="s">
        <v>47</v>
      </c>
      <c r="O8" s="13">
        <v>1</v>
      </c>
      <c r="P8" s="13" t="s">
        <v>83</v>
      </c>
      <c r="Q8" s="13">
        <v>15</v>
      </c>
      <c r="R8" s="13"/>
      <c r="S8" s="18"/>
      <c r="T8" s="13" t="s">
        <v>84</v>
      </c>
      <c r="U8" s="13" t="s">
        <v>79</v>
      </c>
      <c r="V8" s="13" t="s">
        <v>85</v>
      </c>
      <c r="W8" s="13"/>
    </row>
    <row r="9" s="2" customFormat="1" ht="84" customHeight="1" spans="1:23">
      <c r="A9" s="39" t="s">
        <v>86</v>
      </c>
      <c r="B9" s="13" t="s">
        <v>87</v>
      </c>
      <c r="C9" s="13" t="s">
        <v>9</v>
      </c>
      <c r="D9" s="13" t="str">
        <f t="shared" si="0"/>
        <v>谷州镇清水村村（组）路项目202043006</v>
      </c>
      <c r="E9" s="13" t="s">
        <v>10</v>
      </c>
      <c r="F9" s="13" t="s">
        <v>88</v>
      </c>
      <c r="G9" s="13" t="s">
        <v>89</v>
      </c>
      <c r="H9" s="13">
        <v>2020</v>
      </c>
      <c r="I9" s="13" t="s">
        <v>56</v>
      </c>
      <c r="J9" s="13" t="s">
        <v>90</v>
      </c>
      <c r="K9" s="13" t="s">
        <v>46</v>
      </c>
      <c r="L9" s="17">
        <v>43951</v>
      </c>
      <c r="M9" s="17">
        <v>44195</v>
      </c>
      <c r="N9" s="13" t="s">
        <v>47</v>
      </c>
      <c r="O9" s="13">
        <v>1</v>
      </c>
      <c r="P9" s="13" t="s">
        <v>83</v>
      </c>
      <c r="Q9" s="13">
        <v>200</v>
      </c>
      <c r="R9" s="13"/>
      <c r="S9" s="18"/>
      <c r="T9" s="13" t="s">
        <v>91</v>
      </c>
      <c r="U9" s="13" t="s">
        <v>87</v>
      </c>
      <c r="V9" s="13" t="s">
        <v>92</v>
      </c>
      <c r="W9" s="13"/>
    </row>
    <row r="10" s="2" customFormat="1" ht="84" customHeight="1" spans="1:23">
      <c r="A10" s="39" t="s">
        <v>93</v>
      </c>
      <c r="B10" s="14" t="s">
        <v>94</v>
      </c>
      <c r="C10" s="14" t="s">
        <v>9</v>
      </c>
      <c r="D10" s="13" t="str">
        <f t="shared" si="0"/>
        <v>谷洲镇式南社区村（组）路项目202043007</v>
      </c>
      <c r="E10" s="14" t="s">
        <v>10</v>
      </c>
      <c r="F10" s="14" t="s">
        <v>95</v>
      </c>
      <c r="G10" s="14" t="s">
        <v>96</v>
      </c>
      <c r="H10" s="14">
        <v>2020</v>
      </c>
      <c r="I10" s="14" t="s">
        <v>56</v>
      </c>
      <c r="J10" s="14" t="s">
        <v>97</v>
      </c>
      <c r="K10" s="14" t="s">
        <v>46</v>
      </c>
      <c r="L10" s="17">
        <v>43951</v>
      </c>
      <c r="M10" s="17">
        <v>44195</v>
      </c>
      <c r="N10" s="14" t="s">
        <v>47</v>
      </c>
      <c r="O10" s="14">
        <v>150</v>
      </c>
      <c r="P10" s="14" t="s">
        <v>98</v>
      </c>
      <c r="Q10" s="14">
        <v>5</v>
      </c>
      <c r="R10" s="14" t="s">
        <v>99</v>
      </c>
      <c r="S10" s="18" t="s">
        <v>100</v>
      </c>
      <c r="T10" s="14" t="s">
        <v>101</v>
      </c>
      <c r="U10" s="14" t="s">
        <v>94</v>
      </c>
      <c r="V10" s="14" t="s">
        <v>102</v>
      </c>
      <c r="W10" s="13"/>
    </row>
    <row r="11" s="2" customFormat="1" ht="84" customHeight="1" spans="1:23">
      <c r="A11" s="39" t="s">
        <v>103</v>
      </c>
      <c r="B11" s="14" t="s">
        <v>104</v>
      </c>
      <c r="C11" s="14" t="s">
        <v>9</v>
      </c>
      <c r="D11" s="13" t="str">
        <f t="shared" si="0"/>
        <v>谷洲镇长城村村（组）路项目202043008</v>
      </c>
      <c r="E11" s="14" t="s">
        <v>10</v>
      </c>
      <c r="F11" s="14" t="s">
        <v>105</v>
      </c>
      <c r="G11" s="14" t="s">
        <v>106</v>
      </c>
      <c r="H11" s="14">
        <v>2020</v>
      </c>
      <c r="I11" s="14" t="s">
        <v>56</v>
      </c>
      <c r="J11" s="14" t="s">
        <v>107</v>
      </c>
      <c r="K11" s="14" t="s">
        <v>46</v>
      </c>
      <c r="L11" s="17">
        <v>43951</v>
      </c>
      <c r="M11" s="17">
        <v>44195</v>
      </c>
      <c r="N11" s="14" t="s">
        <v>47</v>
      </c>
      <c r="O11" s="14">
        <v>1.5</v>
      </c>
      <c r="P11" s="14" t="s">
        <v>48</v>
      </c>
      <c r="Q11" s="14">
        <v>30</v>
      </c>
      <c r="R11" s="14" t="s">
        <v>108</v>
      </c>
      <c r="S11" s="18" t="s">
        <v>109</v>
      </c>
      <c r="T11" s="14" t="s">
        <v>110</v>
      </c>
      <c r="U11" s="14" t="s">
        <v>104</v>
      </c>
      <c r="V11" s="14" t="s">
        <v>111</v>
      </c>
      <c r="W11" s="13"/>
    </row>
    <row r="12" s="2" customFormat="1" ht="84" customHeight="1" spans="1:23">
      <c r="A12" s="39" t="s">
        <v>112</v>
      </c>
      <c r="B12" s="14" t="s">
        <v>113</v>
      </c>
      <c r="C12" s="14" t="s">
        <v>9</v>
      </c>
      <c r="D12" s="13" t="str">
        <f t="shared" si="0"/>
        <v>河伯乡雷公村灌溉渠道项目202043009</v>
      </c>
      <c r="E12" s="14" t="s">
        <v>11</v>
      </c>
      <c r="F12" s="14" t="s">
        <v>114</v>
      </c>
      <c r="G12" s="14" t="s">
        <v>115</v>
      </c>
      <c r="H12" s="14">
        <v>2020</v>
      </c>
      <c r="I12" s="14" t="s">
        <v>44</v>
      </c>
      <c r="J12" s="14" t="s">
        <v>116</v>
      </c>
      <c r="K12" s="14" t="s">
        <v>46</v>
      </c>
      <c r="L12" s="17">
        <v>43952</v>
      </c>
      <c r="M12" s="17">
        <v>44166</v>
      </c>
      <c r="N12" s="14" t="s">
        <v>47</v>
      </c>
      <c r="O12" s="14">
        <v>400</v>
      </c>
      <c r="P12" s="14" t="s">
        <v>98</v>
      </c>
      <c r="Q12" s="14">
        <v>5</v>
      </c>
      <c r="R12" s="14" t="s">
        <v>117</v>
      </c>
      <c r="S12" s="18" t="s">
        <v>118</v>
      </c>
      <c r="T12" s="14" t="s">
        <v>119</v>
      </c>
      <c r="U12" s="14" t="s">
        <v>113</v>
      </c>
      <c r="V12" s="14" t="s">
        <v>120</v>
      </c>
      <c r="W12" s="13"/>
    </row>
    <row r="13" s="2" customFormat="1" ht="84" customHeight="1" spans="1:23">
      <c r="A13" s="39" t="s">
        <v>121</v>
      </c>
      <c r="B13" s="14" t="s">
        <v>122</v>
      </c>
      <c r="C13" s="14" t="s">
        <v>9</v>
      </c>
      <c r="D13" s="13" t="str">
        <f t="shared" si="0"/>
        <v>河伯乡上阳村灌溉塘（堰、井）项目202043010</v>
      </c>
      <c r="E13" s="14" t="s">
        <v>12</v>
      </c>
      <c r="F13" s="15" t="s">
        <v>123</v>
      </c>
      <c r="G13" s="15" t="s">
        <v>124</v>
      </c>
      <c r="H13" s="14">
        <v>2020</v>
      </c>
      <c r="I13" s="14" t="s">
        <v>44</v>
      </c>
      <c r="J13" s="15" t="s">
        <v>125</v>
      </c>
      <c r="K13" s="14" t="s">
        <v>46</v>
      </c>
      <c r="L13" s="17">
        <v>44043</v>
      </c>
      <c r="M13" s="17">
        <v>44196</v>
      </c>
      <c r="N13" s="18" t="s">
        <v>47</v>
      </c>
      <c r="O13" s="18" t="s">
        <v>126</v>
      </c>
      <c r="P13" s="18" t="s">
        <v>127</v>
      </c>
      <c r="Q13" s="14">
        <v>10</v>
      </c>
      <c r="R13" s="18" t="s">
        <v>128</v>
      </c>
      <c r="S13" s="18" t="s">
        <v>129</v>
      </c>
      <c r="T13" s="15" t="s">
        <v>130</v>
      </c>
      <c r="U13" s="14" t="s">
        <v>122</v>
      </c>
      <c r="V13" s="18" t="s">
        <v>131</v>
      </c>
      <c r="W13" s="13"/>
    </row>
    <row r="14" s="2" customFormat="1" ht="84" customHeight="1" spans="1:23">
      <c r="A14" s="39" t="s">
        <v>132</v>
      </c>
      <c r="B14" s="14" t="s">
        <v>133</v>
      </c>
      <c r="C14" s="14" t="s">
        <v>9</v>
      </c>
      <c r="D14" s="13" t="str">
        <f t="shared" si="0"/>
        <v>河伯乡五皇村村（组）路项目202043011</v>
      </c>
      <c r="E14" s="14" t="s">
        <v>10</v>
      </c>
      <c r="F14" s="14" t="s">
        <v>134</v>
      </c>
      <c r="G14" s="14" t="s">
        <v>135</v>
      </c>
      <c r="H14" s="14">
        <v>2020</v>
      </c>
      <c r="I14" s="14" t="s">
        <v>56</v>
      </c>
      <c r="J14" s="14" t="s">
        <v>136</v>
      </c>
      <c r="K14" s="14" t="s">
        <v>46</v>
      </c>
      <c r="L14" s="17">
        <v>43952</v>
      </c>
      <c r="M14" s="17">
        <v>44166</v>
      </c>
      <c r="N14" s="14" t="s">
        <v>47</v>
      </c>
      <c r="O14" s="14">
        <v>0.45</v>
      </c>
      <c r="P14" s="14" t="s">
        <v>48</v>
      </c>
      <c r="Q14" s="14">
        <v>30</v>
      </c>
      <c r="R14" s="14" t="s">
        <v>137</v>
      </c>
      <c r="S14" s="18" t="s">
        <v>138</v>
      </c>
      <c r="T14" s="14" t="s">
        <v>139</v>
      </c>
      <c r="U14" s="14" t="s">
        <v>133</v>
      </c>
      <c r="V14" s="14" t="s">
        <v>140</v>
      </c>
      <c r="W14" s="13"/>
    </row>
    <row r="15" s="3" customFormat="1" ht="84" customHeight="1" spans="1:23">
      <c r="A15" s="39" t="s">
        <v>141</v>
      </c>
      <c r="B15" s="14" t="s">
        <v>142</v>
      </c>
      <c r="C15" s="14" t="s">
        <v>9</v>
      </c>
      <c r="D15" s="13" t="str">
        <f t="shared" si="0"/>
        <v>河伯乡易仕村村（组）路项目202043012</v>
      </c>
      <c r="E15" s="14" t="s">
        <v>10</v>
      </c>
      <c r="F15" s="14" t="s">
        <v>143</v>
      </c>
      <c r="G15" s="14" t="s">
        <v>144</v>
      </c>
      <c r="H15" s="14">
        <v>2020</v>
      </c>
      <c r="I15" s="14" t="s">
        <v>56</v>
      </c>
      <c r="J15" s="14" t="s">
        <v>145</v>
      </c>
      <c r="K15" s="14" t="s">
        <v>46</v>
      </c>
      <c r="L15" s="17">
        <v>43952</v>
      </c>
      <c r="M15" s="17">
        <v>44166</v>
      </c>
      <c r="N15" s="14" t="s">
        <v>47</v>
      </c>
      <c r="O15" s="14">
        <v>6</v>
      </c>
      <c r="P15" s="14" t="s">
        <v>48</v>
      </c>
      <c r="Q15" s="14">
        <v>10</v>
      </c>
      <c r="R15" s="14" t="s">
        <v>146</v>
      </c>
      <c r="S15" s="18" t="s">
        <v>147</v>
      </c>
      <c r="T15" s="14" t="s">
        <v>148</v>
      </c>
      <c r="U15" s="14" t="s">
        <v>142</v>
      </c>
      <c r="V15" s="14" t="s">
        <v>149</v>
      </c>
      <c r="W15" s="13"/>
    </row>
    <row r="16" s="3" customFormat="1" ht="84" customHeight="1" spans="1:23">
      <c r="A16" s="39" t="s">
        <v>150</v>
      </c>
      <c r="B16" s="13" t="s">
        <v>142</v>
      </c>
      <c r="C16" s="13" t="s">
        <v>9</v>
      </c>
      <c r="D16" s="13" t="str">
        <f t="shared" si="0"/>
        <v>河伯乡易仕村村（组）路项目202043013</v>
      </c>
      <c r="E16" s="13" t="s">
        <v>10</v>
      </c>
      <c r="F16" s="13" t="s">
        <v>151</v>
      </c>
      <c r="G16" s="13" t="s">
        <v>152</v>
      </c>
      <c r="H16" s="13">
        <v>2020</v>
      </c>
      <c r="I16" s="13" t="s">
        <v>56</v>
      </c>
      <c r="J16" s="13" t="s">
        <v>153</v>
      </c>
      <c r="K16" s="13" t="s">
        <v>46</v>
      </c>
      <c r="L16" s="17">
        <v>44043</v>
      </c>
      <c r="M16" s="17">
        <v>44196</v>
      </c>
      <c r="N16" s="13" t="s">
        <v>47</v>
      </c>
      <c r="O16" s="13" t="s">
        <v>154</v>
      </c>
      <c r="P16" s="13" t="s">
        <v>48</v>
      </c>
      <c r="Q16" s="13">
        <v>10</v>
      </c>
      <c r="R16" s="13" t="s">
        <v>146</v>
      </c>
      <c r="S16" s="18" t="s">
        <v>147</v>
      </c>
      <c r="T16" s="13" t="s">
        <v>155</v>
      </c>
      <c r="U16" s="13" t="s">
        <v>142</v>
      </c>
      <c r="V16" s="14" t="s">
        <v>156</v>
      </c>
      <c r="W16" s="13"/>
    </row>
    <row r="17" s="3" customFormat="1" ht="84" customHeight="1" spans="1:23">
      <c r="A17" s="39" t="s">
        <v>157</v>
      </c>
      <c r="B17" s="13" t="s">
        <v>158</v>
      </c>
      <c r="C17" s="13" t="s">
        <v>9</v>
      </c>
      <c r="D17" s="13" t="str">
        <f t="shared" si="0"/>
        <v>黄荆乡大付村村（组）路项目202043014</v>
      </c>
      <c r="E17" s="13" t="s">
        <v>10</v>
      </c>
      <c r="F17" s="13" t="s">
        <v>159</v>
      </c>
      <c r="G17" s="13" t="s">
        <v>160</v>
      </c>
      <c r="H17" s="13">
        <v>2020</v>
      </c>
      <c r="I17" s="13" t="s">
        <v>56</v>
      </c>
      <c r="J17" s="13" t="s">
        <v>161</v>
      </c>
      <c r="K17" s="13" t="s">
        <v>46</v>
      </c>
      <c r="L17" s="17">
        <v>44013</v>
      </c>
      <c r="M17" s="17">
        <v>44195</v>
      </c>
      <c r="N17" s="13" t="s">
        <v>47</v>
      </c>
      <c r="O17" s="13">
        <v>0.3</v>
      </c>
      <c r="P17" s="13" t="s">
        <v>48</v>
      </c>
      <c r="Q17" s="13">
        <v>15</v>
      </c>
      <c r="R17" s="13" t="s">
        <v>162</v>
      </c>
      <c r="S17" s="13">
        <v>18229590891</v>
      </c>
      <c r="T17" s="13" t="s">
        <v>163</v>
      </c>
      <c r="U17" s="13" t="s">
        <v>158</v>
      </c>
      <c r="V17" s="13" t="s">
        <v>164</v>
      </c>
      <c r="W17" s="13"/>
    </row>
    <row r="18" s="3" customFormat="1" ht="84" customHeight="1" spans="1:23">
      <c r="A18" s="39" t="s">
        <v>165</v>
      </c>
      <c r="B18" s="13" t="s">
        <v>166</v>
      </c>
      <c r="C18" s="13" t="s">
        <v>9</v>
      </c>
      <c r="D18" s="13" t="str">
        <f t="shared" si="0"/>
        <v>黄荆乡高龙村村（组）路项目202043015</v>
      </c>
      <c r="E18" s="13" t="s">
        <v>10</v>
      </c>
      <c r="F18" s="13" t="s">
        <v>167</v>
      </c>
      <c r="G18" s="13" t="s">
        <v>168</v>
      </c>
      <c r="H18" s="13">
        <v>2020</v>
      </c>
      <c r="I18" s="13" t="s">
        <v>56</v>
      </c>
      <c r="J18" s="13" t="s">
        <v>169</v>
      </c>
      <c r="K18" s="13" t="s">
        <v>46</v>
      </c>
      <c r="L18" s="17">
        <v>44044</v>
      </c>
      <c r="M18" s="17">
        <v>44134</v>
      </c>
      <c r="N18" s="13" t="s">
        <v>47</v>
      </c>
      <c r="O18" s="13">
        <v>1.6</v>
      </c>
      <c r="P18" s="13" t="s">
        <v>48</v>
      </c>
      <c r="Q18" s="13">
        <v>72</v>
      </c>
      <c r="R18" s="13" t="s">
        <v>170</v>
      </c>
      <c r="S18" s="18" t="s">
        <v>171</v>
      </c>
      <c r="T18" s="13" t="s">
        <v>172</v>
      </c>
      <c r="U18" s="13" t="s">
        <v>166</v>
      </c>
      <c r="V18" s="13" t="s">
        <v>173</v>
      </c>
      <c r="W18" s="13"/>
    </row>
    <row r="19" s="3" customFormat="1" ht="84" customHeight="1" spans="1:23">
      <c r="A19" s="39" t="s">
        <v>174</v>
      </c>
      <c r="B19" s="13" t="s">
        <v>175</v>
      </c>
      <c r="C19" s="13" t="s">
        <v>9</v>
      </c>
      <c r="D19" s="13" t="str">
        <f t="shared" si="0"/>
        <v>黄荆乡腊树村解决安全饮水项目202043016</v>
      </c>
      <c r="E19" s="13" t="s">
        <v>14</v>
      </c>
      <c r="F19" s="13" t="s">
        <v>175</v>
      </c>
      <c r="G19" s="13" t="s">
        <v>176</v>
      </c>
      <c r="H19" s="13">
        <v>2020</v>
      </c>
      <c r="I19" s="13" t="s">
        <v>44</v>
      </c>
      <c r="J19" s="13" t="s">
        <v>177</v>
      </c>
      <c r="K19" s="13" t="s">
        <v>46</v>
      </c>
      <c r="L19" s="17">
        <v>44013</v>
      </c>
      <c r="M19" s="17">
        <v>44195</v>
      </c>
      <c r="N19" s="13" t="s">
        <v>47</v>
      </c>
      <c r="O19" s="13">
        <v>1</v>
      </c>
      <c r="P19" s="13" t="s">
        <v>48</v>
      </c>
      <c r="Q19" s="13">
        <v>3</v>
      </c>
      <c r="R19" s="13" t="s">
        <v>178</v>
      </c>
      <c r="S19" s="18" t="s">
        <v>179</v>
      </c>
      <c r="T19" s="13" t="s">
        <v>180</v>
      </c>
      <c r="U19" s="13" t="s">
        <v>175</v>
      </c>
      <c r="V19" s="13" t="s">
        <v>181</v>
      </c>
      <c r="W19" s="13"/>
    </row>
    <row r="20" s="3" customFormat="1" ht="84" customHeight="1" spans="1:23">
      <c r="A20" s="39" t="s">
        <v>182</v>
      </c>
      <c r="B20" s="13" t="s">
        <v>183</v>
      </c>
      <c r="C20" s="13" t="s">
        <v>9</v>
      </c>
      <c r="D20" s="13" t="str">
        <f t="shared" si="0"/>
        <v>黄荆乡长乡村村（组）路项目202043017</v>
      </c>
      <c r="E20" s="13" t="s">
        <v>10</v>
      </c>
      <c r="F20" s="13" t="s">
        <v>184</v>
      </c>
      <c r="G20" s="13" t="s">
        <v>185</v>
      </c>
      <c r="H20" s="13">
        <v>2020</v>
      </c>
      <c r="I20" s="13" t="s">
        <v>56</v>
      </c>
      <c r="J20" s="13" t="s">
        <v>186</v>
      </c>
      <c r="K20" s="13" t="s">
        <v>46</v>
      </c>
      <c r="L20" s="17">
        <v>43983</v>
      </c>
      <c r="M20" s="17">
        <v>44075</v>
      </c>
      <c r="N20" s="16" t="s">
        <v>47</v>
      </c>
      <c r="O20" s="16">
        <v>0.3</v>
      </c>
      <c r="P20" s="16" t="s">
        <v>48</v>
      </c>
      <c r="Q20" s="13">
        <v>10</v>
      </c>
      <c r="R20" s="13" t="s">
        <v>187</v>
      </c>
      <c r="S20" s="18" t="s">
        <v>188</v>
      </c>
      <c r="T20" s="13" t="s">
        <v>189</v>
      </c>
      <c r="U20" s="13" t="s">
        <v>183</v>
      </c>
      <c r="V20" s="13" t="s">
        <v>190</v>
      </c>
      <c r="W20" s="13"/>
    </row>
    <row r="21" s="3" customFormat="1" ht="84" customHeight="1" spans="1:23">
      <c r="A21" s="39" t="s">
        <v>191</v>
      </c>
      <c r="B21" s="13" t="s">
        <v>192</v>
      </c>
      <c r="C21" s="13" t="s">
        <v>6</v>
      </c>
      <c r="D21" s="13" t="str">
        <f t="shared" si="0"/>
        <v>黄亭市镇步田村种植养殖加工服务项目202043018</v>
      </c>
      <c r="E21" s="13" t="s">
        <v>8</v>
      </c>
      <c r="F21" s="13" t="s">
        <v>193</v>
      </c>
      <c r="G21" s="13" t="s">
        <v>194</v>
      </c>
      <c r="H21" s="13">
        <v>2020</v>
      </c>
      <c r="I21" s="13" t="s">
        <v>195</v>
      </c>
      <c r="J21" s="13" t="s">
        <v>196</v>
      </c>
      <c r="K21" s="13" t="s">
        <v>46</v>
      </c>
      <c r="L21" s="17">
        <v>43952</v>
      </c>
      <c r="M21" s="17">
        <v>44195</v>
      </c>
      <c r="N21" s="13" t="s">
        <v>47</v>
      </c>
      <c r="O21" s="13">
        <v>600</v>
      </c>
      <c r="P21" s="13" t="s">
        <v>197</v>
      </c>
      <c r="Q21" s="13">
        <v>10</v>
      </c>
      <c r="R21" s="14" t="s">
        <v>198</v>
      </c>
      <c r="S21" s="14">
        <v>13975938167</v>
      </c>
      <c r="T21" s="13" t="s">
        <v>199</v>
      </c>
      <c r="U21" s="13" t="s">
        <v>192</v>
      </c>
      <c r="V21" s="13" t="s">
        <v>200</v>
      </c>
      <c r="W21" s="13"/>
    </row>
    <row r="22" s="3" customFormat="1" ht="84" customHeight="1" spans="1:23">
      <c r="A22" s="39" t="s">
        <v>201</v>
      </c>
      <c r="B22" s="13" t="s">
        <v>202</v>
      </c>
      <c r="C22" s="13" t="s">
        <v>9</v>
      </c>
      <c r="D22" s="13" t="str">
        <f t="shared" si="0"/>
        <v>黄亭市镇青草村村（组）路项目202043019</v>
      </c>
      <c r="E22" s="13" t="s">
        <v>10</v>
      </c>
      <c r="F22" s="13" t="s">
        <v>203</v>
      </c>
      <c r="G22" s="13" t="s">
        <v>204</v>
      </c>
      <c r="H22" s="13">
        <v>2020</v>
      </c>
      <c r="I22" s="13" t="s">
        <v>56</v>
      </c>
      <c r="J22" s="13" t="s">
        <v>205</v>
      </c>
      <c r="K22" s="13" t="s">
        <v>46</v>
      </c>
      <c r="L22" s="17">
        <v>43952</v>
      </c>
      <c r="M22" s="17">
        <v>44195</v>
      </c>
      <c r="N22" s="13" t="s">
        <v>47</v>
      </c>
      <c r="O22" s="13">
        <v>0.8</v>
      </c>
      <c r="P22" s="13" t="s">
        <v>48</v>
      </c>
      <c r="Q22" s="13">
        <v>14</v>
      </c>
      <c r="R22" s="14" t="s">
        <v>206</v>
      </c>
      <c r="S22" s="14">
        <v>15873935418</v>
      </c>
      <c r="T22" s="13" t="s">
        <v>207</v>
      </c>
      <c r="U22" s="13" t="s">
        <v>202</v>
      </c>
      <c r="V22" s="13" t="s">
        <v>208</v>
      </c>
      <c r="W22" s="13"/>
    </row>
    <row r="23" s="3" customFormat="1" ht="84" customHeight="1" spans="1:23">
      <c r="A23" s="39" t="s">
        <v>209</v>
      </c>
      <c r="B23" s="13" t="s">
        <v>210</v>
      </c>
      <c r="C23" s="13" t="s">
        <v>9</v>
      </c>
      <c r="D23" s="13" t="str">
        <f t="shared" si="0"/>
        <v>黄亭市镇易家村生产便道（机耕路）项目202043020</v>
      </c>
      <c r="E23" s="13" t="s">
        <v>16</v>
      </c>
      <c r="F23" s="14" t="s">
        <v>210</v>
      </c>
      <c r="G23" s="14" t="s">
        <v>211</v>
      </c>
      <c r="H23" s="13">
        <v>2020</v>
      </c>
      <c r="I23" s="13" t="s">
        <v>44</v>
      </c>
      <c r="J23" s="15" t="s">
        <v>212</v>
      </c>
      <c r="K23" s="13" t="s">
        <v>46</v>
      </c>
      <c r="L23" s="19">
        <v>44013</v>
      </c>
      <c r="M23" s="19">
        <v>44134</v>
      </c>
      <c r="N23" s="14" t="s">
        <v>47</v>
      </c>
      <c r="O23" s="14">
        <v>1</v>
      </c>
      <c r="P23" s="14" t="s">
        <v>48</v>
      </c>
      <c r="Q23" s="13">
        <v>6</v>
      </c>
      <c r="R23" s="14" t="s">
        <v>213</v>
      </c>
      <c r="S23" s="14">
        <v>13873921568</v>
      </c>
      <c r="T23" s="14" t="s">
        <v>214</v>
      </c>
      <c r="U23" s="13" t="s">
        <v>210</v>
      </c>
      <c r="V23" s="14"/>
      <c r="W23" s="13"/>
    </row>
    <row r="24" s="3" customFormat="1" ht="84" customHeight="1" spans="1:23">
      <c r="A24" s="39" t="s">
        <v>215</v>
      </c>
      <c r="B24" s="13" t="s">
        <v>210</v>
      </c>
      <c r="C24" s="13" t="s">
        <v>9</v>
      </c>
      <c r="D24" s="13" t="str">
        <f t="shared" si="0"/>
        <v>黄亭市镇易家村灌溉渠道项目202043021</v>
      </c>
      <c r="E24" s="13" t="s">
        <v>11</v>
      </c>
      <c r="F24" s="14" t="s">
        <v>210</v>
      </c>
      <c r="G24" s="14" t="s">
        <v>216</v>
      </c>
      <c r="H24" s="13">
        <v>2020</v>
      </c>
      <c r="I24" s="13" t="s">
        <v>44</v>
      </c>
      <c r="J24" s="15" t="s">
        <v>217</v>
      </c>
      <c r="K24" s="13" t="s">
        <v>46</v>
      </c>
      <c r="L24" s="19">
        <v>44013</v>
      </c>
      <c r="M24" s="19">
        <v>44134</v>
      </c>
      <c r="N24" s="14" t="s">
        <v>47</v>
      </c>
      <c r="O24" s="14">
        <v>2</v>
      </c>
      <c r="P24" s="14" t="s">
        <v>48</v>
      </c>
      <c r="Q24" s="13">
        <v>8</v>
      </c>
      <c r="R24" s="14" t="s">
        <v>213</v>
      </c>
      <c r="S24" s="14">
        <v>13873921568</v>
      </c>
      <c r="T24" s="14" t="s">
        <v>218</v>
      </c>
      <c r="U24" s="13" t="s">
        <v>210</v>
      </c>
      <c r="V24" s="14" t="s">
        <v>219</v>
      </c>
      <c r="W24" s="13"/>
    </row>
    <row r="25" s="3" customFormat="1" ht="84" customHeight="1" spans="1:23">
      <c r="A25" s="39" t="s">
        <v>220</v>
      </c>
      <c r="B25" s="13" t="s">
        <v>210</v>
      </c>
      <c r="C25" s="13" t="s">
        <v>9</v>
      </c>
      <c r="D25" s="13" t="str">
        <f t="shared" si="0"/>
        <v>黄亭市镇易家村村（组）路项目202043022</v>
      </c>
      <c r="E25" s="13" t="s">
        <v>10</v>
      </c>
      <c r="F25" s="13" t="s">
        <v>221</v>
      </c>
      <c r="G25" s="13" t="s">
        <v>222</v>
      </c>
      <c r="H25" s="13">
        <v>2020</v>
      </c>
      <c r="I25" s="13" t="s">
        <v>56</v>
      </c>
      <c r="J25" s="13" t="s">
        <v>223</v>
      </c>
      <c r="K25" s="13" t="s">
        <v>46</v>
      </c>
      <c r="L25" s="17">
        <v>43952</v>
      </c>
      <c r="M25" s="17">
        <v>44195</v>
      </c>
      <c r="N25" s="13" t="s">
        <v>47</v>
      </c>
      <c r="O25" s="13">
        <v>1</v>
      </c>
      <c r="P25" s="13" t="s">
        <v>48</v>
      </c>
      <c r="Q25" s="13">
        <v>8</v>
      </c>
      <c r="R25" s="14" t="s">
        <v>213</v>
      </c>
      <c r="S25" s="14">
        <v>13873921568</v>
      </c>
      <c r="T25" s="13" t="s">
        <v>224</v>
      </c>
      <c r="U25" s="13" t="s">
        <v>210</v>
      </c>
      <c r="V25" s="13" t="s">
        <v>225</v>
      </c>
      <c r="W25" s="13"/>
    </row>
    <row r="26" s="3" customFormat="1" ht="84" customHeight="1" spans="1:23">
      <c r="A26" s="39" t="s">
        <v>226</v>
      </c>
      <c r="B26" s="13" t="s">
        <v>227</v>
      </c>
      <c r="C26" s="14" t="s">
        <v>9</v>
      </c>
      <c r="D26" s="13" t="str">
        <f t="shared" si="0"/>
        <v>金称市镇大兴村村（组）路项目202043023</v>
      </c>
      <c r="E26" s="14" t="s">
        <v>10</v>
      </c>
      <c r="F26" s="14" t="s">
        <v>227</v>
      </c>
      <c r="G26" s="15" t="s">
        <v>228</v>
      </c>
      <c r="H26" s="13">
        <v>2020</v>
      </c>
      <c r="I26" s="13" t="s">
        <v>56</v>
      </c>
      <c r="J26" s="13" t="s">
        <v>229</v>
      </c>
      <c r="K26" s="13" t="s">
        <v>46</v>
      </c>
      <c r="L26" s="17">
        <v>43952</v>
      </c>
      <c r="M26" s="17">
        <v>44196</v>
      </c>
      <c r="N26" s="13" t="s">
        <v>47</v>
      </c>
      <c r="O26" s="13">
        <v>1.8</v>
      </c>
      <c r="P26" s="13" t="s">
        <v>48</v>
      </c>
      <c r="Q26" s="13">
        <v>10</v>
      </c>
      <c r="R26" s="13" t="s">
        <v>230</v>
      </c>
      <c r="S26" s="18">
        <v>17747392239</v>
      </c>
      <c r="T26" s="13" t="s">
        <v>231</v>
      </c>
      <c r="U26" s="13" t="s">
        <v>227</v>
      </c>
      <c r="V26" s="14" t="s">
        <v>232</v>
      </c>
      <c r="W26" s="13"/>
    </row>
    <row r="27" s="3" customFormat="1" ht="84" customHeight="1" spans="1:23">
      <c r="A27" s="39" t="s">
        <v>233</v>
      </c>
      <c r="B27" s="13" t="s">
        <v>234</v>
      </c>
      <c r="C27" s="13" t="s">
        <v>9</v>
      </c>
      <c r="D27" s="13" t="str">
        <f t="shared" si="0"/>
        <v>金称市镇陡石村村（组）路项目202043024</v>
      </c>
      <c r="E27" s="13" t="s">
        <v>10</v>
      </c>
      <c r="F27" s="13" t="s">
        <v>234</v>
      </c>
      <c r="G27" s="13" t="s">
        <v>235</v>
      </c>
      <c r="H27" s="13">
        <v>2020</v>
      </c>
      <c r="I27" s="13" t="s">
        <v>56</v>
      </c>
      <c r="J27" s="13" t="s">
        <v>236</v>
      </c>
      <c r="K27" s="13" t="s">
        <v>46</v>
      </c>
      <c r="L27" s="17">
        <v>43922</v>
      </c>
      <c r="M27" s="17">
        <v>44195</v>
      </c>
      <c r="N27" s="13" t="s">
        <v>47</v>
      </c>
      <c r="O27" s="13">
        <v>0.5</v>
      </c>
      <c r="P27" s="13" t="s">
        <v>48</v>
      </c>
      <c r="Q27" s="13">
        <v>10</v>
      </c>
      <c r="R27" s="13" t="s">
        <v>237</v>
      </c>
      <c r="S27" s="18" t="s">
        <v>238</v>
      </c>
      <c r="T27" s="13" t="s">
        <v>239</v>
      </c>
      <c r="U27" s="13" t="s">
        <v>240</v>
      </c>
      <c r="V27" s="13" t="s">
        <v>241</v>
      </c>
      <c r="W27" s="13"/>
    </row>
    <row r="28" s="3" customFormat="1" ht="84" customHeight="1" spans="1:23">
      <c r="A28" s="39" t="s">
        <v>242</v>
      </c>
      <c r="B28" s="13" t="s">
        <v>243</v>
      </c>
      <c r="C28" s="13" t="s">
        <v>9</v>
      </c>
      <c r="D28" s="13" t="str">
        <f t="shared" si="0"/>
        <v>金称市镇金桥村护坡项目202043025</v>
      </c>
      <c r="E28" s="13" t="s">
        <v>13</v>
      </c>
      <c r="F28" s="13" t="s">
        <v>243</v>
      </c>
      <c r="G28" s="13" t="s">
        <v>244</v>
      </c>
      <c r="H28" s="13">
        <v>2020</v>
      </c>
      <c r="I28" s="14" t="s">
        <v>44</v>
      </c>
      <c r="J28" s="13" t="s">
        <v>245</v>
      </c>
      <c r="K28" s="13" t="s">
        <v>46</v>
      </c>
      <c r="L28" s="17">
        <v>43922</v>
      </c>
      <c r="M28" s="17">
        <v>44195</v>
      </c>
      <c r="N28" s="13" t="s">
        <v>47</v>
      </c>
      <c r="O28" s="13">
        <v>90</v>
      </c>
      <c r="P28" s="13" t="s">
        <v>98</v>
      </c>
      <c r="Q28" s="13">
        <v>5</v>
      </c>
      <c r="R28" s="13" t="s">
        <v>246</v>
      </c>
      <c r="S28" s="18" t="s">
        <v>247</v>
      </c>
      <c r="T28" s="13" t="s">
        <v>248</v>
      </c>
      <c r="U28" s="13" t="s">
        <v>249</v>
      </c>
      <c r="V28" s="13" t="s">
        <v>250</v>
      </c>
      <c r="W28" s="13"/>
    </row>
    <row r="29" s="3" customFormat="1" ht="84" customHeight="1" spans="1:23">
      <c r="A29" s="39" t="s">
        <v>251</v>
      </c>
      <c r="B29" s="13" t="s">
        <v>252</v>
      </c>
      <c r="C29" s="13" t="s">
        <v>9</v>
      </c>
      <c r="D29" s="13" t="str">
        <f t="shared" si="0"/>
        <v>金称市镇青石塘村灌溉塘（堰、井）项目202043026</v>
      </c>
      <c r="E29" s="13" t="s">
        <v>12</v>
      </c>
      <c r="F29" s="13" t="s">
        <v>252</v>
      </c>
      <c r="G29" s="13" t="s">
        <v>253</v>
      </c>
      <c r="H29" s="13">
        <v>2020</v>
      </c>
      <c r="I29" s="13" t="s">
        <v>44</v>
      </c>
      <c r="J29" s="13" t="s">
        <v>254</v>
      </c>
      <c r="K29" s="13" t="s">
        <v>46</v>
      </c>
      <c r="L29" s="17">
        <v>43922</v>
      </c>
      <c r="M29" s="17">
        <v>44195</v>
      </c>
      <c r="N29" s="13" t="s">
        <v>47</v>
      </c>
      <c r="O29" s="13">
        <v>5000</v>
      </c>
      <c r="P29" s="13" t="s">
        <v>98</v>
      </c>
      <c r="Q29" s="13">
        <v>10</v>
      </c>
      <c r="R29" s="13" t="s">
        <v>255</v>
      </c>
      <c r="S29" s="18" t="s">
        <v>256</v>
      </c>
      <c r="T29" s="13" t="s">
        <v>257</v>
      </c>
      <c r="U29" s="13" t="s">
        <v>258</v>
      </c>
      <c r="V29" s="13" t="s">
        <v>259</v>
      </c>
      <c r="W29" s="13"/>
    </row>
    <row r="30" s="3" customFormat="1" ht="84" customHeight="1" spans="1:23">
      <c r="A30" s="39" t="s">
        <v>260</v>
      </c>
      <c r="B30" s="13" t="s">
        <v>261</v>
      </c>
      <c r="C30" s="13" t="s">
        <v>9</v>
      </c>
      <c r="D30" s="13" t="str">
        <f t="shared" si="0"/>
        <v>金称市镇社田村村（组）路项目202043027</v>
      </c>
      <c r="E30" s="13" t="s">
        <v>10</v>
      </c>
      <c r="F30" s="13" t="s">
        <v>261</v>
      </c>
      <c r="G30" s="13" t="s">
        <v>262</v>
      </c>
      <c r="H30" s="13">
        <v>2020</v>
      </c>
      <c r="I30" s="13" t="s">
        <v>56</v>
      </c>
      <c r="J30" s="13" t="s">
        <v>263</v>
      </c>
      <c r="K30" s="13" t="s">
        <v>46</v>
      </c>
      <c r="L30" s="17">
        <v>43922</v>
      </c>
      <c r="M30" s="17">
        <v>44195</v>
      </c>
      <c r="N30" s="13" t="s">
        <v>264</v>
      </c>
      <c r="O30" s="13">
        <v>2</v>
      </c>
      <c r="P30" s="13" t="s">
        <v>48</v>
      </c>
      <c r="Q30" s="13">
        <v>20</v>
      </c>
      <c r="R30" s="14" t="s">
        <v>265</v>
      </c>
      <c r="S30" s="18">
        <v>15673990438</v>
      </c>
      <c r="T30" s="13" t="s">
        <v>266</v>
      </c>
      <c r="U30" s="13" t="s">
        <v>267</v>
      </c>
      <c r="V30" s="13" t="s">
        <v>268</v>
      </c>
      <c r="W30" s="13"/>
    </row>
    <row r="31" s="3" customFormat="1" ht="84" customHeight="1" spans="1:23">
      <c r="A31" s="39" t="s">
        <v>269</v>
      </c>
      <c r="B31" s="13" t="s">
        <v>270</v>
      </c>
      <c r="C31" s="13" t="s">
        <v>9</v>
      </c>
      <c r="D31" s="13" t="str">
        <f t="shared" si="0"/>
        <v>九公桥镇白田村灌溉渠道项目202043028</v>
      </c>
      <c r="E31" s="13" t="s">
        <v>11</v>
      </c>
      <c r="F31" s="13" t="s">
        <v>271</v>
      </c>
      <c r="G31" s="13" t="s">
        <v>272</v>
      </c>
      <c r="H31" s="13">
        <v>2020</v>
      </c>
      <c r="I31" s="13" t="s">
        <v>44</v>
      </c>
      <c r="J31" s="13" t="s">
        <v>273</v>
      </c>
      <c r="K31" s="13" t="s">
        <v>46</v>
      </c>
      <c r="L31" s="17">
        <v>43951</v>
      </c>
      <c r="M31" s="17">
        <v>44195</v>
      </c>
      <c r="N31" s="13" t="s">
        <v>47</v>
      </c>
      <c r="O31" s="13">
        <v>0.5</v>
      </c>
      <c r="P31" s="13" t="s">
        <v>48</v>
      </c>
      <c r="Q31" s="13">
        <v>8</v>
      </c>
      <c r="R31" s="14" t="s">
        <v>274</v>
      </c>
      <c r="S31" s="18" t="s">
        <v>275</v>
      </c>
      <c r="T31" s="13" t="s">
        <v>276</v>
      </c>
      <c r="U31" s="13" t="s">
        <v>270</v>
      </c>
      <c r="V31" s="13" t="s">
        <v>277</v>
      </c>
      <c r="W31" s="13"/>
    </row>
    <row r="32" s="3" customFormat="1" ht="84" customHeight="1" spans="1:23">
      <c r="A32" s="39" t="s">
        <v>278</v>
      </c>
      <c r="B32" s="13" t="s">
        <v>279</v>
      </c>
      <c r="C32" s="13" t="s">
        <v>9</v>
      </c>
      <c r="D32" s="13" t="str">
        <f t="shared" si="0"/>
        <v>九公桥镇白竹村村（组）路项目202043029</v>
      </c>
      <c r="E32" s="13" t="s">
        <v>10</v>
      </c>
      <c r="F32" s="13" t="s">
        <v>280</v>
      </c>
      <c r="G32" s="13" t="s">
        <v>281</v>
      </c>
      <c r="H32" s="13">
        <v>2020</v>
      </c>
      <c r="I32" s="13" t="s">
        <v>56</v>
      </c>
      <c r="J32" s="13" t="s">
        <v>282</v>
      </c>
      <c r="K32" s="13" t="s">
        <v>46</v>
      </c>
      <c r="L32" s="17">
        <v>43951</v>
      </c>
      <c r="M32" s="17">
        <v>44195</v>
      </c>
      <c r="N32" s="13" t="s">
        <v>47</v>
      </c>
      <c r="O32" s="13">
        <v>0.5</v>
      </c>
      <c r="P32" s="13" t="s">
        <v>48</v>
      </c>
      <c r="Q32" s="13">
        <v>5</v>
      </c>
      <c r="R32" s="14" t="s">
        <v>283</v>
      </c>
      <c r="S32" s="18" t="s">
        <v>284</v>
      </c>
      <c r="T32" s="13" t="s">
        <v>285</v>
      </c>
      <c r="U32" s="13" t="s">
        <v>279</v>
      </c>
      <c r="V32" s="13" t="s">
        <v>286</v>
      </c>
      <c r="W32" s="13"/>
    </row>
    <row r="33" s="3" customFormat="1" ht="84" customHeight="1" spans="1:23">
      <c r="A33" s="39" t="s">
        <v>287</v>
      </c>
      <c r="B33" s="13" t="s">
        <v>279</v>
      </c>
      <c r="C33" s="13" t="s">
        <v>9</v>
      </c>
      <c r="D33" s="13" t="str">
        <f t="shared" si="0"/>
        <v>九公桥镇白竹村村（组）路项目202043030</v>
      </c>
      <c r="E33" s="13" t="s">
        <v>10</v>
      </c>
      <c r="F33" s="13" t="s">
        <v>288</v>
      </c>
      <c r="G33" s="13" t="s">
        <v>289</v>
      </c>
      <c r="H33" s="13">
        <v>2020</v>
      </c>
      <c r="I33" s="13" t="s">
        <v>56</v>
      </c>
      <c r="J33" s="13" t="s">
        <v>290</v>
      </c>
      <c r="K33" s="13" t="s">
        <v>46</v>
      </c>
      <c r="L33" s="17">
        <v>43951</v>
      </c>
      <c r="M33" s="17">
        <v>44195</v>
      </c>
      <c r="N33" s="13" t="s">
        <v>47</v>
      </c>
      <c r="O33" s="13">
        <v>0.75</v>
      </c>
      <c r="P33" s="13" t="s">
        <v>48</v>
      </c>
      <c r="Q33" s="13">
        <v>3</v>
      </c>
      <c r="R33" s="14" t="s">
        <v>283</v>
      </c>
      <c r="S33" s="18" t="s">
        <v>284</v>
      </c>
      <c r="T33" s="13" t="s">
        <v>285</v>
      </c>
      <c r="U33" s="13" t="s">
        <v>279</v>
      </c>
      <c r="V33" s="13" t="s">
        <v>291</v>
      </c>
      <c r="W33" s="13"/>
    </row>
    <row r="34" s="3" customFormat="1" ht="84" customHeight="1" spans="1:23">
      <c r="A34" s="39" t="s">
        <v>292</v>
      </c>
      <c r="B34" s="13" t="s">
        <v>279</v>
      </c>
      <c r="C34" s="13" t="s">
        <v>9</v>
      </c>
      <c r="D34" s="13" t="str">
        <f t="shared" si="0"/>
        <v>九公桥镇白竹村村（组）路项目202043031</v>
      </c>
      <c r="E34" s="13" t="s">
        <v>10</v>
      </c>
      <c r="F34" s="13" t="s">
        <v>293</v>
      </c>
      <c r="G34" s="13" t="s">
        <v>294</v>
      </c>
      <c r="H34" s="13">
        <v>2020</v>
      </c>
      <c r="I34" s="13" t="s">
        <v>56</v>
      </c>
      <c r="J34" s="13" t="s">
        <v>295</v>
      </c>
      <c r="K34" s="13" t="s">
        <v>46</v>
      </c>
      <c r="L34" s="17">
        <v>43951</v>
      </c>
      <c r="M34" s="17">
        <v>44195</v>
      </c>
      <c r="N34" s="13" t="s">
        <v>47</v>
      </c>
      <c r="O34" s="13">
        <v>1</v>
      </c>
      <c r="P34" s="13" t="s">
        <v>48</v>
      </c>
      <c r="Q34" s="13">
        <v>2</v>
      </c>
      <c r="R34" s="14" t="s">
        <v>283</v>
      </c>
      <c r="S34" s="18" t="s">
        <v>284</v>
      </c>
      <c r="T34" s="13" t="s">
        <v>285</v>
      </c>
      <c r="U34" s="13" t="s">
        <v>279</v>
      </c>
      <c r="V34" s="13" t="s">
        <v>296</v>
      </c>
      <c r="W34" s="13"/>
    </row>
    <row r="35" s="3" customFormat="1" ht="84" customHeight="1" spans="1:23">
      <c r="A35" s="39" t="s">
        <v>297</v>
      </c>
      <c r="B35" s="13" t="s">
        <v>298</v>
      </c>
      <c r="C35" s="13" t="s">
        <v>9</v>
      </c>
      <c r="D35" s="13" t="str">
        <f t="shared" si="0"/>
        <v>九公桥镇大湾村村（组）路项目202043032</v>
      </c>
      <c r="E35" s="13" t="s">
        <v>10</v>
      </c>
      <c r="F35" s="13" t="s">
        <v>298</v>
      </c>
      <c r="G35" s="13" t="s">
        <v>299</v>
      </c>
      <c r="H35" s="13">
        <v>2020</v>
      </c>
      <c r="I35" s="13" t="s">
        <v>56</v>
      </c>
      <c r="J35" s="13" t="s">
        <v>300</v>
      </c>
      <c r="K35" s="13" t="s">
        <v>46</v>
      </c>
      <c r="L35" s="17">
        <v>43800</v>
      </c>
      <c r="M35" s="17">
        <v>44195</v>
      </c>
      <c r="N35" s="13" t="s">
        <v>47</v>
      </c>
      <c r="O35" s="13">
        <v>0.09</v>
      </c>
      <c r="P35" s="13" t="s">
        <v>48</v>
      </c>
      <c r="Q35" s="13">
        <v>4</v>
      </c>
      <c r="R35" s="14" t="s">
        <v>301</v>
      </c>
      <c r="S35" s="18" t="s">
        <v>302</v>
      </c>
      <c r="T35" s="13" t="s">
        <v>303</v>
      </c>
      <c r="U35" s="13" t="s">
        <v>298</v>
      </c>
      <c r="V35" s="13" t="s">
        <v>304</v>
      </c>
      <c r="W35" s="13"/>
    </row>
    <row r="36" s="3" customFormat="1" ht="84" customHeight="1" spans="1:23">
      <c r="A36" s="39" t="s">
        <v>305</v>
      </c>
      <c r="B36" s="13" t="s">
        <v>306</v>
      </c>
      <c r="C36" s="13" t="s">
        <v>9</v>
      </c>
      <c r="D36" s="13" t="str">
        <f t="shared" si="0"/>
        <v>九公桥镇东田村村（组）路项目202043033</v>
      </c>
      <c r="E36" s="13" t="s">
        <v>10</v>
      </c>
      <c r="F36" s="13" t="s">
        <v>307</v>
      </c>
      <c r="G36" s="13" t="s">
        <v>308</v>
      </c>
      <c r="H36" s="13">
        <v>2020</v>
      </c>
      <c r="I36" s="13" t="s">
        <v>44</v>
      </c>
      <c r="J36" s="13" t="s">
        <v>309</v>
      </c>
      <c r="K36" s="13" t="s">
        <v>46</v>
      </c>
      <c r="L36" s="17">
        <v>43951</v>
      </c>
      <c r="M36" s="17">
        <v>44195</v>
      </c>
      <c r="N36" s="13" t="s">
        <v>47</v>
      </c>
      <c r="O36" s="13">
        <v>2</v>
      </c>
      <c r="P36" s="13" t="s">
        <v>83</v>
      </c>
      <c r="Q36" s="13">
        <v>4</v>
      </c>
      <c r="R36" s="13" t="s">
        <v>310</v>
      </c>
      <c r="S36" s="18" t="s">
        <v>311</v>
      </c>
      <c r="T36" s="13" t="s">
        <v>312</v>
      </c>
      <c r="U36" s="13" t="s">
        <v>306</v>
      </c>
      <c r="V36" s="13" t="s">
        <v>313</v>
      </c>
      <c r="W36" s="13"/>
    </row>
    <row r="37" s="3" customFormat="1" ht="84" customHeight="1" spans="1:23">
      <c r="A37" s="39" t="s">
        <v>314</v>
      </c>
      <c r="B37" s="13" t="s">
        <v>315</v>
      </c>
      <c r="C37" s="13" t="s">
        <v>6</v>
      </c>
      <c r="D37" s="13" t="str">
        <f t="shared" si="0"/>
        <v>九公桥镇荷叶村种植养殖加工服务项目202043034</v>
      </c>
      <c r="E37" s="13" t="s">
        <v>8</v>
      </c>
      <c r="F37" s="13" t="s">
        <v>316</v>
      </c>
      <c r="G37" s="13" t="s">
        <v>317</v>
      </c>
      <c r="H37" s="13">
        <v>2020</v>
      </c>
      <c r="I37" s="13" t="s">
        <v>195</v>
      </c>
      <c r="J37" s="13" t="s">
        <v>318</v>
      </c>
      <c r="K37" s="13" t="s">
        <v>46</v>
      </c>
      <c r="L37" s="17">
        <v>43951</v>
      </c>
      <c r="M37" s="17">
        <v>44195</v>
      </c>
      <c r="N37" s="13" t="s">
        <v>47</v>
      </c>
      <c r="O37" s="13">
        <v>24</v>
      </c>
      <c r="P37" s="13" t="s">
        <v>83</v>
      </c>
      <c r="Q37" s="13">
        <v>6</v>
      </c>
      <c r="R37" s="14" t="s">
        <v>319</v>
      </c>
      <c r="S37" s="18">
        <v>13719646356</v>
      </c>
      <c r="T37" s="13" t="s">
        <v>320</v>
      </c>
      <c r="U37" s="14" t="s">
        <v>315</v>
      </c>
      <c r="V37" s="13" t="s">
        <v>321</v>
      </c>
      <c r="W37" s="13"/>
    </row>
    <row r="38" s="4" customFormat="1" ht="84" customHeight="1" spans="1:23">
      <c r="A38" s="39" t="s">
        <v>322</v>
      </c>
      <c r="B38" s="13" t="s">
        <v>323</v>
      </c>
      <c r="C38" s="13" t="s">
        <v>9</v>
      </c>
      <c r="D38" s="13" t="str">
        <f t="shared" si="0"/>
        <v>郦家坪镇杜文村灌溉塘（堰、井）项目202043035</v>
      </c>
      <c r="E38" s="13" t="s">
        <v>12</v>
      </c>
      <c r="F38" s="13" t="s">
        <v>324</v>
      </c>
      <c r="G38" s="13" t="s">
        <v>325</v>
      </c>
      <c r="H38" s="13">
        <v>2020</v>
      </c>
      <c r="I38" s="13" t="s">
        <v>326</v>
      </c>
      <c r="J38" s="13" t="s">
        <v>327</v>
      </c>
      <c r="K38" s="13" t="s">
        <v>46</v>
      </c>
      <c r="L38" s="17">
        <v>43951</v>
      </c>
      <c r="M38" s="17">
        <v>44195</v>
      </c>
      <c r="N38" s="13" t="s">
        <v>328</v>
      </c>
      <c r="O38" s="13">
        <v>1</v>
      </c>
      <c r="P38" s="13" t="s">
        <v>83</v>
      </c>
      <c r="Q38" s="13">
        <v>15</v>
      </c>
      <c r="R38" s="14" t="s">
        <v>329</v>
      </c>
      <c r="S38" s="18" t="s">
        <v>330</v>
      </c>
      <c r="T38" s="13" t="s">
        <v>331</v>
      </c>
      <c r="U38" s="14" t="s">
        <v>323</v>
      </c>
      <c r="V38" s="13" t="s">
        <v>332</v>
      </c>
      <c r="W38" s="13"/>
    </row>
    <row r="39" s="3" customFormat="1" ht="84" customHeight="1" spans="1:23">
      <c r="A39" s="39" t="s">
        <v>333</v>
      </c>
      <c r="B39" s="13" t="s">
        <v>334</v>
      </c>
      <c r="C39" s="13" t="s">
        <v>9</v>
      </c>
      <c r="D39" s="13" t="str">
        <f t="shared" si="0"/>
        <v>郦家坪镇罗汉村灌溉塘（堰、井）项目202043036</v>
      </c>
      <c r="E39" s="13" t="s">
        <v>12</v>
      </c>
      <c r="F39" s="13" t="s">
        <v>335</v>
      </c>
      <c r="G39" s="13" t="s">
        <v>336</v>
      </c>
      <c r="H39" s="13">
        <v>2020</v>
      </c>
      <c r="I39" s="13" t="s">
        <v>44</v>
      </c>
      <c r="J39" s="15" t="s">
        <v>337</v>
      </c>
      <c r="K39" s="13" t="s">
        <v>46</v>
      </c>
      <c r="L39" s="17">
        <v>43951</v>
      </c>
      <c r="M39" s="17">
        <v>44195</v>
      </c>
      <c r="N39" s="13" t="s">
        <v>328</v>
      </c>
      <c r="O39" s="13">
        <v>1</v>
      </c>
      <c r="P39" s="13" t="s">
        <v>83</v>
      </c>
      <c r="Q39" s="13">
        <v>30</v>
      </c>
      <c r="R39" s="13" t="s">
        <v>338</v>
      </c>
      <c r="S39" s="18" t="s">
        <v>339</v>
      </c>
      <c r="T39" s="15" t="s">
        <v>340</v>
      </c>
      <c r="U39" s="13" t="s">
        <v>334</v>
      </c>
      <c r="V39" s="13" t="s">
        <v>341</v>
      </c>
      <c r="W39" s="13"/>
    </row>
    <row r="40" s="3" customFormat="1" ht="84" customHeight="1" spans="1:23">
      <c r="A40" s="39" t="s">
        <v>342</v>
      </c>
      <c r="B40" s="13" t="s">
        <v>334</v>
      </c>
      <c r="C40" s="13" t="s">
        <v>9</v>
      </c>
      <c r="D40" s="13" t="str">
        <f t="shared" si="0"/>
        <v>郦家坪镇罗汉村灌溉渠道项目202043037</v>
      </c>
      <c r="E40" s="13" t="s">
        <v>11</v>
      </c>
      <c r="F40" s="13" t="s">
        <v>335</v>
      </c>
      <c r="G40" s="13" t="s">
        <v>343</v>
      </c>
      <c r="H40" s="13">
        <v>2020</v>
      </c>
      <c r="I40" s="13" t="s">
        <v>44</v>
      </c>
      <c r="J40" s="13" t="s">
        <v>344</v>
      </c>
      <c r="K40" s="13" t="s">
        <v>46</v>
      </c>
      <c r="L40" s="17">
        <v>44013</v>
      </c>
      <c r="M40" s="17">
        <v>44134</v>
      </c>
      <c r="N40" s="13" t="s">
        <v>328</v>
      </c>
      <c r="O40" s="13">
        <v>0.1</v>
      </c>
      <c r="P40" s="13" t="s">
        <v>48</v>
      </c>
      <c r="Q40" s="13">
        <v>10</v>
      </c>
      <c r="R40" s="13" t="s">
        <v>338</v>
      </c>
      <c r="S40" s="18" t="s">
        <v>339</v>
      </c>
      <c r="T40" s="15" t="s">
        <v>340</v>
      </c>
      <c r="U40" s="13" t="s">
        <v>334</v>
      </c>
      <c r="V40" s="13" t="s">
        <v>345</v>
      </c>
      <c r="W40" s="13"/>
    </row>
    <row r="41" s="3" customFormat="1" ht="84" customHeight="1" spans="1:23">
      <c r="A41" s="39" t="s">
        <v>346</v>
      </c>
      <c r="B41" s="13" t="s">
        <v>347</v>
      </c>
      <c r="C41" s="13" t="s">
        <v>9</v>
      </c>
      <c r="D41" s="13" t="str">
        <f t="shared" si="0"/>
        <v>郦家坪镇三塘村村（组）路项目202043038</v>
      </c>
      <c r="E41" s="13" t="s">
        <v>10</v>
      </c>
      <c r="F41" s="13" t="s">
        <v>348</v>
      </c>
      <c r="G41" s="13" t="s">
        <v>349</v>
      </c>
      <c r="H41" s="13">
        <v>2020</v>
      </c>
      <c r="I41" s="13" t="s">
        <v>56</v>
      </c>
      <c r="J41" s="15" t="s">
        <v>350</v>
      </c>
      <c r="K41" s="13" t="s">
        <v>46</v>
      </c>
      <c r="L41" s="17">
        <v>43951</v>
      </c>
      <c r="M41" s="17">
        <v>44195</v>
      </c>
      <c r="N41" s="13" t="s">
        <v>328</v>
      </c>
      <c r="O41" s="13">
        <v>0.3</v>
      </c>
      <c r="P41" s="13" t="s">
        <v>48</v>
      </c>
      <c r="Q41" s="13">
        <v>10</v>
      </c>
      <c r="R41" s="13" t="s">
        <v>351</v>
      </c>
      <c r="S41" s="18" t="s">
        <v>352</v>
      </c>
      <c r="T41" s="15" t="s">
        <v>353</v>
      </c>
      <c r="U41" s="13" t="s">
        <v>347</v>
      </c>
      <c r="V41" s="13" t="s">
        <v>354</v>
      </c>
      <c r="W41" s="13"/>
    </row>
    <row r="42" s="3" customFormat="1" ht="84" customHeight="1" spans="1:23">
      <c r="A42" s="39" t="s">
        <v>355</v>
      </c>
      <c r="B42" s="13" t="s">
        <v>356</v>
      </c>
      <c r="C42" s="13" t="s">
        <v>9</v>
      </c>
      <c r="D42" s="13" t="str">
        <f t="shared" si="0"/>
        <v>郦家坪镇双甲村灌溉塘（堰、井）项目202043039</v>
      </c>
      <c r="E42" s="13" t="s">
        <v>12</v>
      </c>
      <c r="F42" s="13" t="s">
        <v>356</v>
      </c>
      <c r="G42" s="13" t="s">
        <v>357</v>
      </c>
      <c r="H42" s="13">
        <v>2020</v>
      </c>
      <c r="I42" s="13" t="s">
        <v>44</v>
      </c>
      <c r="J42" s="13" t="s">
        <v>358</v>
      </c>
      <c r="K42" s="13" t="s">
        <v>46</v>
      </c>
      <c r="L42" s="17">
        <v>44013</v>
      </c>
      <c r="M42" s="17">
        <v>44134</v>
      </c>
      <c r="N42" s="13" t="s">
        <v>328</v>
      </c>
      <c r="O42" s="13">
        <v>1</v>
      </c>
      <c r="P42" s="13" t="s">
        <v>83</v>
      </c>
      <c r="Q42" s="13">
        <v>5</v>
      </c>
      <c r="R42" s="14" t="s">
        <v>359</v>
      </c>
      <c r="S42" s="18">
        <v>13786956278</v>
      </c>
      <c r="T42" s="13" t="s">
        <v>360</v>
      </c>
      <c r="U42" s="13" t="s">
        <v>356</v>
      </c>
      <c r="V42" s="13" t="s">
        <v>361</v>
      </c>
      <c r="W42" s="13"/>
    </row>
    <row r="43" s="3" customFormat="1" ht="84" customHeight="1" spans="1:23">
      <c r="A43" s="39" t="s">
        <v>362</v>
      </c>
      <c r="B43" s="14" t="s">
        <v>363</v>
      </c>
      <c r="C43" s="14" t="s">
        <v>9</v>
      </c>
      <c r="D43" s="13" t="str">
        <f t="shared" si="0"/>
        <v>罗城乡保和村灌溉塘（堰、井）项目202043040</v>
      </c>
      <c r="E43" s="14" t="s">
        <v>12</v>
      </c>
      <c r="F43" s="14" t="s">
        <v>363</v>
      </c>
      <c r="G43" s="14" t="s">
        <v>364</v>
      </c>
      <c r="H43" s="14">
        <v>2020</v>
      </c>
      <c r="I43" s="14" t="s">
        <v>44</v>
      </c>
      <c r="J43" s="14" t="s">
        <v>365</v>
      </c>
      <c r="K43" s="14" t="s">
        <v>46</v>
      </c>
      <c r="L43" s="17">
        <v>44013</v>
      </c>
      <c r="M43" s="17">
        <v>44195</v>
      </c>
      <c r="N43" s="20" t="s">
        <v>366</v>
      </c>
      <c r="O43" s="20">
        <v>8</v>
      </c>
      <c r="P43" s="20" t="s">
        <v>83</v>
      </c>
      <c r="Q43" s="14">
        <v>17.7</v>
      </c>
      <c r="R43" s="14" t="s">
        <v>367</v>
      </c>
      <c r="S43" s="18" t="s">
        <v>368</v>
      </c>
      <c r="T43" s="14" t="s">
        <v>369</v>
      </c>
      <c r="U43" s="14" t="s">
        <v>363</v>
      </c>
      <c r="V43" s="14" t="s">
        <v>370</v>
      </c>
      <c r="W43" s="14"/>
    </row>
    <row r="44" s="3" customFormat="1" ht="84" customHeight="1" spans="1:23">
      <c r="A44" s="39" t="s">
        <v>371</v>
      </c>
      <c r="B44" s="14" t="s">
        <v>363</v>
      </c>
      <c r="C44" s="14" t="s">
        <v>9</v>
      </c>
      <c r="D44" s="13" t="str">
        <f t="shared" si="0"/>
        <v>罗城乡保和村村（组）路项目202043041</v>
      </c>
      <c r="E44" s="14" t="s">
        <v>10</v>
      </c>
      <c r="F44" s="14" t="s">
        <v>363</v>
      </c>
      <c r="G44" s="14" t="s">
        <v>372</v>
      </c>
      <c r="H44" s="14">
        <v>2020</v>
      </c>
      <c r="I44" s="14" t="s">
        <v>56</v>
      </c>
      <c r="J44" s="14" t="s">
        <v>373</v>
      </c>
      <c r="K44" s="14" t="s">
        <v>46</v>
      </c>
      <c r="L44" s="17">
        <v>44013</v>
      </c>
      <c r="M44" s="17">
        <v>44195</v>
      </c>
      <c r="N44" s="20" t="s">
        <v>366</v>
      </c>
      <c r="O44" s="20">
        <v>0.4</v>
      </c>
      <c r="P44" s="20" t="s">
        <v>48</v>
      </c>
      <c r="Q44" s="14">
        <v>4.2</v>
      </c>
      <c r="R44" s="14" t="s">
        <v>367</v>
      </c>
      <c r="S44" s="18" t="s">
        <v>368</v>
      </c>
      <c r="T44" s="14" t="s">
        <v>369</v>
      </c>
      <c r="U44" s="14" t="s">
        <v>363</v>
      </c>
      <c r="V44" s="14" t="s">
        <v>374</v>
      </c>
      <c r="W44" s="14"/>
    </row>
    <row r="45" s="3" customFormat="1" ht="84" customHeight="1" spans="1:23">
      <c r="A45" s="39" t="s">
        <v>375</v>
      </c>
      <c r="B45" s="14" t="s">
        <v>363</v>
      </c>
      <c r="C45" s="14" t="s">
        <v>9</v>
      </c>
      <c r="D45" s="13" t="str">
        <f t="shared" si="0"/>
        <v>罗城乡保和村村（组）路项目202043042</v>
      </c>
      <c r="E45" s="14" t="s">
        <v>10</v>
      </c>
      <c r="F45" s="14" t="s">
        <v>363</v>
      </c>
      <c r="G45" s="14" t="s">
        <v>376</v>
      </c>
      <c r="H45" s="14">
        <v>2020</v>
      </c>
      <c r="I45" s="14" t="s">
        <v>56</v>
      </c>
      <c r="J45" s="14" t="s">
        <v>377</v>
      </c>
      <c r="K45" s="14" t="s">
        <v>46</v>
      </c>
      <c r="L45" s="17">
        <v>44013</v>
      </c>
      <c r="M45" s="17">
        <v>44195</v>
      </c>
      <c r="N45" s="20" t="s">
        <v>366</v>
      </c>
      <c r="O45" s="20">
        <v>0.3</v>
      </c>
      <c r="P45" s="20" t="s">
        <v>48</v>
      </c>
      <c r="Q45" s="14">
        <v>2.7</v>
      </c>
      <c r="R45" s="14" t="s">
        <v>367</v>
      </c>
      <c r="S45" s="18" t="s">
        <v>368</v>
      </c>
      <c r="T45" s="14" t="s">
        <v>369</v>
      </c>
      <c r="U45" s="14" t="s">
        <v>363</v>
      </c>
      <c r="V45" s="14" t="s">
        <v>378</v>
      </c>
      <c r="W45" s="14"/>
    </row>
    <row r="46" s="3" customFormat="1" ht="84" customHeight="1" spans="1:23">
      <c r="A46" s="39" t="s">
        <v>379</v>
      </c>
      <c r="B46" s="14" t="s">
        <v>363</v>
      </c>
      <c r="C46" s="14" t="s">
        <v>9</v>
      </c>
      <c r="D46" s="13" t="str">
        <f t="shared" si="0"/>
        <v>罗城乡保和村村（组）路项目202043043</v>
      </c>
      <c r="E46" s="14" t="s">
        <v>10</v>
      </c>
      <c r="F46" s="14" t="s">
        <v>363</v>
      </c>
      <c r="G46" s="14" t="s">
        <v>380</v>
      </c>
      <c r="H46" s="14">
        <v>2020</v>
      </c>
      <c r="I46" s="14" t="s">
        <v>56</v>
      </c>
      <c r="J46" s="14" t="s">
        <v>381</v>
      </c>
      <c r="K46" s="14" t="s">
        <v>46</v>
      </c>
      <c r="L46" s="17">
        <v>44013</v>
      </c>
      <c r="M46" s="17">
        <v>44195</v>
      </c>
      <c r="N46" s="20" t="s">
        <v>366</v>
      </c>
      <c r="O46" s="20">
        <v>0.9</v>
      </c>
      <c r="P46" s="20" t="s">
        <v>48</v>
      </c>
      <c r="Q46" s="14">
        <v>8.1</v>
      </c>
      <c r="R46" s="14" t="s">
        <v>367</v>
      </c>
      <c r="S46" s="18" t="s">
        <v>368</v>
      </c>
      <c r="T46" s="14" t="s">
        <v>369</v>
      </c>
      <c r="U46" s="14" t="s">
        <v>363</v>
      </c>
      <c r="V46" s="14" t="s">
        <v>382</v>
      </c>
      <c r="W46" s="14"/>
    </row>
    <row r="47" s="3" customFormat="1" ht="84" customHeight="1" spans="1:23">
      <c r="A47" s="39" t="s">
        <v>383</v>
      </c>
      <c r="B47" s="14" t="s">
        <v>363</v>
      </c>
      <c r="C47" s="14" t="s">
        <v>9</v>
      </c>
      <c r="D47" s="13" t="str">
        <f t="shared" si="0"/>
        <v>罗城乡保和村村（组）路项目202043044</v>
      </c>
      <c r="E47" s="14" t="s">
        <v>10</v>
      </c>
      <c r="F47" s="14" t="s">
        <v>363</v>
      </c>
      <c r="G47" s="14" t="s">
        <v>384</v>
      </c>
      <c r="H47" s="14">
        <v>2020</v>
      </c>
      <c r="I47" s="14" t="s">
        <v>56</v>
      </c>
      <c r="J47" s="14" t="s">
        <v>385</v>
      </c>
      <c r="K47" s="14" t="s">
        <v>46</v>
      </c>
      <c r="L47" s="17">
        <v>44013</v>
      </c>
      <c r="M47" s="17">
        <v>44195</v>
      </c>
      <c r="N47" s="20" t="s">
        <v>366</v>
      </c>
      <c r="O47" s="20">
        <v>0.4</v>
      </c>
      <c r="P47" s="20" t="s">
        <v>48</v>
      </c>
      <c r="Q47" s="14">
        <v>8</v>
      </c>
      <c r="R47" s="14" t="s">
        <v>367</v>
      </c>
      <c r="S47" s="18" t="s">
        <v>368</v>
      </c>
      <c r="T47" s="14" t="s">
        <v>369</v>
      </c>
      <c r="U47" s="14" t="s">
        <v>363</v>
      </c>
      <c r="V47" s="14" t="s">
        <v>386</v>
      </c>
      <c r="W47" s="14"/>
    </row>
    <row r="48" s="3" customFormat="1" ht="84" customHeight="1" spans="1:23">
      <c r="A48" s="39" t="s">
        <v>387</v>
      </c>
      <c r="B48" s="14" t="s">
        <v>363</v>
      </c>
      <c r="C48" s="14" t="s">
        <v>9</v>
      </c>
      <c r="D48" s="13" t="str">
        <f t="shared" si="0"/>
        <v>罗城乡保和村村（组）路项目202043045</v>
      </c>
      <c r="E48" s="14" t="s">
        <v>10</v>
      </c>
      <c r="F48" s="14" t="s">
        <v>363</v>
      </c>
      <c r="G48" s="14" t="s">
        <v>388</v>
      </c>
      <c r="H48" s="14">
        <v>2020</v>
      </c>
      <c r="I48" s="14" t="s">
        <v>56</v>
      </c>
      <c r="J48" s="14" t="s">
        <v>389</v>
      </c>
      <c r="K48" s="14" t="s">
        <v>46</v>
      </c>
      <c r="L48" s="17">
        <v>44013</v>
      </c>
      <c r="M48" s="17">
        <v>44195</v>
      </c>
      <c r="N48" s="20" t="s">
        <v>366</v>
      </c>
      <c r="O48" s="20">
        <v>1</v>
      </c>
      <c r="P48" s="20" t="s">
        <v>48</v>
      </c>
      <c r="Q48" s="14">
        <v>59.3</v>
      </c>
      <c r="R48" s="14" t="s">
        <v>367</v>
      </c>
      <c r="S48" s="18" t="s">
        <v>368</v>
      </c>
      <c r="T48" s="14" t="s">
        <v>369</v>
      </c>
      <c r="U48" s="14" t="s">
        <v>363</v>
      </c>
      <c r="V48" s="14" t="s">
        <v>390</v>
      </c>
      <c r="W48" s="14"/>
    </row>
    <row r="49" s="3" customFormat="1" ht="84" customHeight="1" spans="1:23">
      <c r="A49" s="39" t="s">
        <v>391</v>
      </c>
      <c r="B49" s="14" t="s">
        <v>392</v>
      </c>
      <c r="C49" s="14" t="s">
        <v>6</v>
      </c>
      <c r="D49" s="13" t="str">
        <f t="shared" si="0"/>
        <v>罗城乡大莲村种植养殖加工服务项目202043046</v>
      </c>
      <c r="E49" s="14" t="s">
        <v>8</v>
      </c>
      <c r="F49" s="14" t="s">
        <v>392</v>
      </c>
      <c r="G49" s="14" t="s">
        <v>393</v>
      </c>
      <c r="H49" s="14">
        <v>2020</v>
      </c>
      <c r="I49" s="14" t="s">
        <v>195</v>
      </c>
      <c r="J49" s="14" t="s">
        <v>394</v>
      </c>
      <c r="K49" s="14" t="s">
        <v>46</v>
      </c>
      <c r="L49" s="17">
        <v>43891</v>
      </c>
      <c r="M49" s="17">
        <v>44136</v>
      </c>
      <c r="N49" s="14" t="s">
        <v>47</v>
      </c>
      <c r="O49" s="14">
        <v>328</v>
      </c>
      <c r="P49" s="14" t="s">
        <v>197</v>
      </c>
      <c r="Q49" s="14">
        <v>5</v>
      </c>
      <c r="R49" s="14" t="s">
        <v>395</v>
      </c>
      <c r="S49" s="18" t="s">
        <v>396</v>
      </c>
      <c r="T49" s="14" t="s">
        <v>397</v>
      </c>
      <c r="U49" s="14" t="s">
        <v>392</v>
      </c>
      <c r="V49" s="14" t="s">
        <v>398</v>
      </c>
      <c r="W49" s="14"/>
    </row>
    <row r="50" s="3" customFormat="1" ht="84" customHeight="1" spans="1:23">
      <c r="A50" s="39" t="s">
        <v>399</v>
      </c>
      <c r="B50" s="14" t="s">
        <v>400</v>
      </c>
      <c r="C50" s="14" t="s">
        <v>9</v>
      </c>
      <c r="D50" s="13" t="str">
        <f t="shared" si="0"/>
        <v>罗城乡罗城村灌溉塘（堰、井）项目202043047</v>
      </c>
      <c r="E50" s="14" t="s">
        <v>12</v>
      </c>
      <c r="F50" s="14" t="s">
        <v>400</v>
      </c>
      <c r="G50" s="14" t="s">
        <v>401</v>
      </c>
      <c r="H50" s="14">
        <v>2020</v>
      </c>
      <c r="I50" s="14" t="s">
        <v>44</v>
      </c>
      <c r="J50" s="14" t="s">
        <v>402</v>
      </c>
      <c r="K50" s="14" t="s">
        <v>46</v>
      </c>
      <c r="L50" s="17">
        <v>44013</v>
      </c>
      <c r="M50" s="17">
        <v>44195</v>
      </c>
      <c r="N50" s="20" t="s">
        <v>366</v>
      </c>
      <c r="O50" s="20">
        <v>1</v>
      </c>
      <c r="P50" s="20" t="s">
        <v>83</v>
      </c>
      <c r="Q50" s="14">
        <v>14</v>
      </c>
      <c r="R50" s="14" t="s">
        <v>403</v>
      </c>
      <c r="S50" s="18" t="s">
        <v>404</v>
      </c>
      <c r="T50" s="14" t="s">
        <v>405</v>
      </c>
      <c r="U50" s="14" t="s">
        <v>400</v>
      </c>
      <c r="V50" s="14" t="s">
        <v>406</v>
      </c>
      <c r="W50" s="14"/>
    </row>
    <row r="51" s="3" customFormat="1" ht="84" customHeight="1" spans="1:23">
      <c r="A51" s="39" t="s">
        <v>407</v>
      </c>
      <c r="B51" s="14" t="s">
        <v>400</v>
      </c>
      <c r="C51" s="14" t="s">
        <v>9</v>
      </c>
      <c r="D51" s="13" t="str">
        <f t="shared" si="0"/>
        <v>罗城乡罗城村灌溉塘（堰、井）项目202043048</v>
      </c>
      <c r="E51" s="14" t="s">
        <v>12</v>
      </c>
      <c r="F51" s="14" t="s">
        <v>400</v>
      </c>
      <c r="G51" s="14" t="s">
        <v>408</v>
      </c>
      <c r="H51" s="14">
        <v>2020</v>
      </c>
      <c r="I51" s="14" t="s">
        <v>44</v>
      </c>
      <c r="J51" s="14" t="s">
        <v>409</v>
      </c>
      <c r="K51" s="14" t="s">
        <v>46</v>
      </c>
      <c r="L51" s="17">
        <v>44013</v>
      </c>
      <c r="M51" s="17">
        <v>44195</v>
      </c>
      <c r="N51" s="20" t="s">
        <v>366</v>
      </c>
      <c r="O51" s="20">
        <v>1</v>
      </c>
      <c r="P51" s="20" t="s">
        <v>83</v>
      </c>
      <c r="Q51" s="14">
        <v>3</v>
      </c>
      <c r="R51" s="14" t="s">
        <v>403</v>
      </c>
      <c r="S51" s="18" t="s">
        <v>404</v>
      </c>
      <c r="T51" s="14" t="s">
        <v>405</v>
      </c>
      <c r="U51" s="14" t="s">
        <v>400</v>
      </c>
      <c r="V51" s="14" t="s">
        <v>410</v>
      </c>
      <c r="W51" s="14"/>
    </row>
    <row r="52" s="3" customFormat="1" ht="84" customHeight="1" spans="1:23">
      <c r="A52" s="39" t="s">
        <v>411</v>
      </c>
      <c r="B52" s="14" t="s">
        <v>400</v>
      </c>
      <c r="C52" s="14" t="s">
        <v>9</v>
      </c>
      <c r="D52" s="13" t="str">
        <f t="shared" si="0"/>
        <v>罗城乡罗城村灌溉塘（堰、井）项目202043049</v>
      </c>
      <c r="E52" s="14" t="s">
        <v>12</v>
      </c>
      <c r="F52" s="14" t="s">
        <v>400</v>
      </c>
      <c r="G52" s="14" t="s">
        <v>412</v>
      </c>
      <c r="H52" s="14">
        <v>2020</v>
      </c>
      <c r="I52" s="14" t="s">
        <v>44</v>
      </c>
      <c r="J52" s="14" t="s">
        <v>413</v>
      </c>
      <c r="K52" s="14" t="s">
        <v>46</v>
      </c>
      <c r="L52" s="17">
        <v>44013</v>
      </c>
      <c r="M52" s="17">
        <v>44195</v>
      </c>
      <c r="N52" s="20" t="s">
        <v>366</v>
      </c>
      <c r="O52" s="20">
        <v>1</v>
      </c>
      <c r="P52" s="20" t="s">
        <v>83</v>
      </c>
      <c r="Q52" s="14">
        <v>6</v>
      </c>
      <c r="R52" s="14" t="s">
        <v>403</v>
      </c>
      <c r="S52" s="18" t="s">
        <v>404</v>
      </c>
      <c r="T52" s="14" t="s">
        <v>405</v>
      </c>
      <c r="U52" s="14" t="s">
        <v>400</v>
      </c>
      <c r="V52" s="14" t="s">
        <v>414</v>
      </c>
      <c r="W52" s="14"/>
    </row>
    <row r="53" s="3" customFormat="1" ht="84" customHeight="1" spans="1:23">
      <c r="A53" s="39" t="s">
        <v>415</v>
      </c>
      <c r="B53" s="14" t="s">
        <v>400</v>
      </c>
      <c r="C53" s="14" t="s">
        <v>9</v>
      </c>
      <c r="D53" s="13" t="str">
        <f t="shared" si="0"/>
        <v>罗城乡罗城村灌溉塘（堰、井）项目202043050</v>
      </c>
      <c r="E53" s="14" t="s">
        <v>12</v>
      </c>
      <c r="F53" s="14" t="s">
        <v>400</v>
      </c>
      <c r="G53" s="14" t="s">
        <v>416</v>
      </c>
      <c r="H53" s="14">
        <v>2020</v>
      </c>
      <c r="I53" s="14" t="s">
        <v>44</v>
      </c>
      <c r="J53" s="14" t="s">
        <v>417</v>
      </c>
      <c r="K53" s="14" t="s">
        <v>46</v>
      </c>
      <c r="L53" s="17">
        <v>44013</v>
      </c>
      <c r="M53" s="17">
        <v>44195</v>
      </c>
      <c r="N53" s="20" t="s">
        <v>366</v>
      </c>
      <c r="O53" s="20">
        <v>1</v>
      </c>
      <c r="P53" s="20" t="s">
        <v>83</v>
      </c>
      <c r="Q53" s="14">
        <v>10</v>
      </c>
      <c r="R53" s="14" t="s">
        <v>403</v>
      </c>
      <c r="S53" s="18" t="s">
        <v>404</v>
      </c>
      <c r="T53" s="14" t="s">
        <v>405</v>
      </c>
      <c r="U53" s="14" t="s">
        <v>400</v>
      </c>
      <c r="V53" s="14" t="s">
        <v>418</v>
      </c>
      <c r="W53" s="14"/>
    </row>
    <row r="54" s="3" customFormat="1" ht="84" customHeight="1" spans="1:23">
      <c r="A54" s="39" t="s">
        <v>419</v>
      </c>
      <c r="B54" s="14" t="s">
        <v>400</v>
      </c>
      <c r="C54" s="14" t="s">
        <v>9</v>
      </c>
      <c r="D54" s="13" t="str">
        <f t="shared" si="0"/>
        <v>罗城乡罗城村村（组）路项目202043051</v>
      </c>
      <c r="E54" s="14" t="s">
        <v>10</v>
      </c>
      <c r="F54" s="14" t="s">
        <v>400</v>
      </c>
      <c r="G54" s="14" t="s">
        <v>420</v>
      </c>
      <c r="H54" s="14">
        <v>2020</v>
      </c>
      <c r="I54" s="14" t="s">
        <v>56</v>
      </c>
      <c r="J54" s="14" t="s">
        <v>421</v>
      </c>
      <c r="K54" s="14" t="s">
        <v>46</v>
      </c>
      <c r="L54" s="17">
        <v>44013</v>
      </c>
      <c r="M54" s="17">
        <v>44195</v>
      </c>
      <c r="N54" s="20" t="s">
        <v>47</v>
      </c>
      <c r="O54" s="20">
        <v>0.5</v>
      </c>
      <c r="P54" s="20" t="s">
        <v>48</v>
      </c>
      <c r="Q54" s="14">
        <v>10</v>
      </c>
      <c r="R54" s="14" t="s">
        <v>403</v>
      </c>
      <c r="S54" s="18" t="s">
        <v>404</v>
      </c>
      <c r="T54" s="14" t="s">
        <v>405</v>
      </c>
      <c r="U54" s="14" t="s">
        <v>400</v>
      </c>
      <c r="V54" s="14" t="s">
        <v>422</v>
      </c>
      <c r="W54" s="14"/>
    </row>
    <row r="55" s="3" customFormat="1" ht="84" customHeight="1" spans="1:23">
      <c r="A55" s="39" t="s">
        <v>423</v>
      </c>
      <c r="B55" s="14" t="s">
        <v>400</v>
      </c>
      <c r="C55" s="14" t="s">
        <v>9</v>
      </c>
      <c r="D55" s="13" t="str">
        <f t="shared" si="0"/>
        <v>罗城乡罗城村村（组）路项目202043052</v>
      </c>
      <c r="E55" s="14" t="s">
        <v>10</v>
      </c>
      <c r="F55" s="14" t="s">
        <v>400</v>
      </c>
      <c r="G55" s="14" t="s">
        <v>424</v>
      </c>
      <c r="H55" s="14">
        <v>2020</v>
      </c>
      <c r="I55" s="14" t="s">
        <v>56</v>
      </c>
      <c r="J55" s="14" t="s">
        <v>425</v>
      </c>
      <c r="K55" s="14" t="s">
        <v>46</v>
      </c>
      <c r="L55" s="17">
        <v>44013</v>
      </c>
      <c r="M55" s="17">
        <v>44195</v>
      </c>
      <c r="N55" s="20" t="s">
        <v>366</v>
      </c>
      <c r="O55" s="20">
        <v>0.2</v>
      </c>
      <c r="P55" s="20" t="s">
        <v>48</v>
      </c>
      <c r="Q55" s="14">
        <v>8</v>
      </c>
      <c r="R55" s="14" t="s">
        <v>403</v>
      </c>
      <c r="S55" s="18" t="s">
        <v>404</v>
      </c>
      <c r="T55" s="14" t="s">
        <v>405</v>
      </c>
      <c r="U55" s="14" t="s">
        <v>400</v>
      </c>
      <c r="V55" s="14" t="s">
        <v>426</v>
      </c>
      <c r="W55" s="14"/>
    </row>
    <row r="56" s="3" customFormat="1" ht="84" customHeight="1" spans="1:23">
      <c r="A56" s="39" t="s">
        <v>427</v>
      </c>
      <c r="B56" s="14" t="s">
        <v>400</v>
      </c>
      <c r="C56" s="14" t="s">
        <v>9</v>
      </c>
      <c r="D56" s="13" t="str">
        <f t="shared" si="0"/>
        <v>罗城乡罗城村村（组）路项目202043053</v>
      </c>
      <c r="E56" s="14" t="s">
        <v>10</v>
      </c>
      <c r="F56" s="14" t="s">
        <v>400</v>
      </c>
      <c r="G56" s="14" t="s">
        <v>428</v>
      </c>
      <c r="H56" s="14">
        <v>2020</v>
      </c>
      <c r="I56" s="14" t="s">
        <v>56</v>
      </c>
      <c r="J56" s="14" t="s">
        <v>429</v>
      </c>
      <c r="K56" s="14" t="s">
        <v>46</v>
      </c>
      <c r="L56" s="17">
        <v>44013</v>
      </c>
      <c r="M56" s="17">
        <v>44195</v>
      </c>
      <c r="N56" s="20" t="s">
        <v>328</v>
      </c>
      <c r="O56" s="20">
        <v>0.8</v>
      </c>
      <c r="P56" s="20" t="s">
        <v>48</v>
      </c>
      <c r="Q56" s="14">
        <v>28</v>
      </c>
      <c r="R56" s="14" t="s">
        <v>403</v>
      </c>
      <c r="S56" s="18" t="s">
        <v>404</v>
      </c>
      <c r="T56" s="14" t="s">
        <v>405</v>
      </c>
      <c r="U56" s="14" t="s">
        <v>400</v>
      </c>
      <c r="V56" s="14" t="s">
        <v>430</v>
      </c>
      <c r="W56" s="14"/>
    </row>
    <row r="57" s="3" customFormat="1" ht="84" customHeight="1" spans="1:23">
      <c r="A57" s="39" t="s">
        <v>431</v>
      </c>
      <c r="B57" s="14" t="s">
        <v>400</v>
      </c>
      <c r="C57" s="14" t="s">
        <v>9</v>
      </c>
      <c r="D57" s="13" t="str">
        <f t="shared" si="0"/>
        <v>罗城乡罗城村灌溉塘（堰、井）项目202043054</v>
      </c>
      <c r="E57" s="14" t="s">
        <v>12</v>
      </c>
      <c r="F57" s="14" t="s">
        <v>400</v>
      </c>
      <c r="G57" s="14" t="s">
        <v>432</v>
      </c>
      <c r="H57" s="14">
        <v>2020</v>
      </c>
      <c r="I57" s="14" t="s">
        <v>44</v>
      </c>
      <c r="J57" s="14" t="s">
        <v>433</v>
      </c>
      <c r="K57" s="14" t="s">
        <v>46</v>
      </c>
      <c r="L57" s="17">
        <v>44013</v>
      </c>
      <c r="M57" s="17">
        <v>44195</v>
      </c>
      <c r="N57" s="20" t="s">
        <v>366</v>
      </c>
      <c r="O57" s="20">
        <v>1</v>
      </c>
      <c r="P57" s="20" t="s">
        <v>83</v>
      </c>
      <c r="Q57" s="14">
        <v>14</v>
      </c>
      <c r="R57" s="14" t="s">
        <v>403</v>
      </c>
      <c r="S57" s="18" t="s">
        <v>404</v>
      </c>
      <c r="T57" s="14" t="s">
        <v>405</v>
      </c>
      <c r="U57" s="14" t="s">
        <v>400</v>
      </c>
      <c r="V57" s="14" t="s">
        <v>434</v>
      </c>
      <c r="W57" s="14"/>
    </row>
    <row r="58" s="3" customFormat="1" ht="84" customHeight="1" spans="1:23">
      <c r="A58" s="39" t="s">
        <v>435</v>
      </c>
      <c r="B58" s="14" t="s">
        <v>400</v>
      </c>
      <c r="C58" s="14" t="s">
        <v>9</v>
      </c>
      <c r="D58" s="13" t="str">
        <f t="shared" si="0"/>
        <v>罗城乡罗城村灌溉塘（堰、井）项目202043055</v>
      </c>
      <c r="E58" s="14" t="s">
        <v>12</v>
      </c>
      <c r="F58" s="14" t="s">
        <v>400</v>
      </c>
      <c r="G58" s="14" t="s">
        <v>436</v>
      </c>
      <c r="H58" s="14">
        <v>2020</v>
      </c>
      <c r="I58" s="14" t="s">
        <v>44</v>
      </c>
      <c r="J58" s="14" t="s">
        <v>437</v>
      </c>
      <c r="K58" s="14" t="s">
        <v>46</v>
      </c>
      <c r="L58" s="17">
        <v>44013</v>
      </c>
      <c r="M58" s="17">
        <v>44195</v>
      </c>
      <c r="N58" s="20" t="s">
        <v>366</v>
      </c>
      <c r="O58" s="20">
        <v>1</v>
      </c>
      <c r="P58" s="20" t="s">
        <v>83</v>
      </c>
      <c r="Q58" s="14">
        <v>7</v>
      </c>
      <c r="R58" s="14" t="s">
        <v>403</v>
      </c>
      <c r="S58" s="18" t="s">
        <v>404</v>
      </c>
      <c r="T58" s="14" t="s">
        <v>405</v>
      </c>
      <c r="U58" s="14" t="s">
        <v>400</v>
      </c>
      <c r="V58" s="14" t="s">
        <v>438</v>
      </c>
      <c r="W58" s="14"/>
    </row>
    <row r="59" s="3" customFormat="1" ht="84" customHeight="1" spans="1:23">
      <c r="A59" s="39" t="s">
        <v>439</v>
      </c>
      <c r="B59" s="16" t="s">
        <v>440</v>
      </c>
      <c r="C59" s="16" t="s">
        <v>9</v>
      </c>
      <c r="D59" s="13" t="str">
        <f t="shared" si="0"/>
        <v>邵阳县水利局其他村基础设施项目202043056</v>
      </c>
      <c r="E59" s="13" t="s">
        <v>15</v>
      </c>
      <c r="F59" s="16" t="s">
        <v>441</v>
      </c>
      <c r="G59" s="16" t="s">
        <v>442</v>
      </c>
      <c r="H59" s="13">
        <v>2020</v>
      </c>
      <c r="I59" s="16" t="s">
        <v>44</v>
      </c>
      <c r="J59" s="13" t="s">
        <v>443</v>
      </c>
      <c r="K59" s="13" t="s">
        <v>46</v>
      </c>
      <c r="L59" s="21">
        <v>43891</v>
      </c>
      <c r="M59" s="21">
        <v>44136</v>
      </c>
      <c r="N59" s="16" t="s">
        <v>328</v>
      </c>
      <c r="O59" s="16">
        <v>33.3</v>
      </c>
      <c r="P59" s="16" t="s">
        <v>48</v>
      </c>
      <c r="Q59" s="16">
        <v>800</v>
      </c>
      <c r="R59" s="16"/>
      <c r="S59" s="16"/>
      <c r="T59" s="13" t="s">
        <v>444</v>
      </c>
      <c r="U59" s="13" t="s">
        <v>440</v>
      </c>
      <c r="V59" s="14" t="s">
        <v>445</v>
      </c>
      <c r="W59" s="13"/>
    </row>
    <row r="60" s="3" customFormat="1" ht="84" customHeight="1" spans="1:23">
      <c r="A60" s="39" t="s">
        <v>446</v>
      </c>
      <c r="B60" s="13" t="s">
        <v>447</v>
      </c>
      <c r="C60" s="13" t="s">
        <v>9</v>
      </c>
      <c r="D60" s="13" t="str">
        <f t="shared" si="0"/>
        <v>塘渡口镇蔡山团村村（组）路项目202043057</v>
      </c>
      <c r="E60" s="13" t="s">
        <v>10</v>
      </c>
      <c r="F60" s="13" t="s">
        <v>448</v>
      </c>
      <c r="G60" s="13" t="s">
        <v>449</v>
      </c>
      <c r="H60" s="13">
        <v>2020</v>
      </c>
      <c r="I60" s="13" t="s">
        <v>56</v>
      </c>
      <c r="J60" s="13" t="s">
        <v>450</v>
      </c>
      <c r="K60" s="13" t="s">
        <v>46</v>
      </c>
      <c r="L60" s="17">
        <v>43983</v>
      </c>
      <c r="M60" s="17">
        <v>44195</v>
      </c>
      <c r="N60" s="13" t="s">
        <v>47</v>
      </c>
      <c r="O60" s="13">
        <v>1</v>
      </c>
      <c r="P60" s="13" t="s">
        <v>48</v>
      </c>
      <c r="Q60" s="13">
        <v>40</v>
      </c>
      <c r="R60" s="14" t="s">
        <v>451</v>
      </c>
      <c r="S60" s="18">
        <v>15073990789</v>
      </c>
      <c r="T60" s="13" t="s">
        <v>452</v>
      </c>
      <c r="U60" s="13" t="s">
        <v>448</v>
      </c>
      <c r="V60" s="13" t="s">
        <v>453</v>
      </c>
      <c r="W60" s="13"/>
    </row>
    <row r="61" s="3" customFormat="1" ht="84" customHeight="1" spans="1:23">
      <c r="A61" s="39" t="s">
        <v>454</v>
      </c>
      <c r="B61" s="13" t="s">
        <v>447</v>
      </c>
      <c r="C61" s="13" t="s">
        <v>9</v>
      </c>
      <c r="D61" s="13" t="str">
        <f t="shared" si="0"/>
        <v>塘渡口镇蔡山团村村（组）路项目202043058</v>
      </c>
      <c r="E61" s="13" t="s">
        <v>10</v>
      </c>
      <c r="F61" s="13" t="s">
        <v>448</v>
      </c>
      <c r="G61" s="13" t="s">
        <v>455</v>
      </c>
      <c r="H61" s="13">
        <v>2020</v>
      </c>
      <c r="I61" s="13" t="s">
        <v>56</v>
      </c>
      <c r="J61" s="13" t="s">
        <v>456</v>
      </c>
      <c r="K61" s="13" t="s">
        <v>46</v>
      </c>
      <c r="L61" s="17">
        <v>43983</v>
      </c>
      <c r="M61" s="17">
        <v>44195</v>
      </c>
      <c r="N61" s="13" t="s">
        <v>47</v>
      </c>
      <c r="O61" s="13">
        <v>0.4</v>
      </c>
      <c r="P61" s="13" t="s">
        <v>48</v>
      </c>
      <c r="Q61" s="13">
        <v>15</v>
      </c>
      <c r="R61" s="14" t="s">
        <v>451</v>
      </c>
      <c r="S61" s="18">
        <v>15073990789</v>
      </c>
      <c r="T61" s="13" t="s">
        <v>452</v>
      </c>
      <c r="U61" s="13" t="s">
        <v>448</v>
      </c>
      <c r="V61" s="13" t="s">
        <v>457</v>
      </c>
      <c r="W61" s="13"/>
    </row>
    <row r="62" s="3" customFormat="1" ht="84" customHeight="1" spans="1:23">
      <c r="A62" s="39" t="s">
        <v>458</v>
      </c>
      <c r="B62" s="13" t="s">
        <v>447</v>
      </c>
      <c r="C62" s="13" t="s">
        <v>9</v>
      </c>
      <c r="D62" s="13" t="str">
        <f t="shared" si="0"/>
        <v>塘渡口镇蔡山团村其他村基础设施项目202043059</v>
      </c>
      <c r="E62" s="13" t="s">
        <v>15</v>
      </c>
      <c r="F62" s="13" t="s">
        <v>448</v>
      </c>
      <c r="G62" s="13" t="s">
        <v>459</v>
      </c>
      <c r="H62" s="13">
        <v>2020</v>
      </c>
      <c r="I62" s="13" t="s">
        <v>56</v>
      </c>
      <c r="J62" s="13" t="s">
        <v>460</v>
      </c>
      <c r="K62" s="13" t="s">
        <v>46</v>
      </c>
      <c r="L62" s="17">
        <v>43983</v>
      </c>
      <c r="M62" s="17">
        <v>44195</v>
      </c>
      <c r="N62" s="13" t="s">
        <v>47</v>
      </c>
      <c r="O62" s="13">
        <v>2</v>
      </c>
      <c r="P62" s="13" t="s">
        <v>83</v>
      </c>
      <c r="Q62" s="13">
        <v>20</v>
      </c>
      <c r="R62" s="13" t="s">
        <v>451</v>
      </c>
      <c r="S62" s="18">
        <v>15073990789</v>
      </c>
      <c r="T62" s="13" t="s">
        <v>452</v>
      </c>
      <c r="U62" s="13" t="s">
        <v>448</v>
      </c>
      <c r="V62" s="20" t="s">
        <v>461</v>
      </c>
      <c r="W62" s="13"/>
    </row>
    <row r="63" s="3" customFormat="1" ht="84" customHeight="1" spans="1:23">
      <c r="A63" s="39" t="s">
        <v>462</v>
      </c>
      <c r="B63" s="13" t="s">
        <v>463</v>
      </c>
      <c r="C63" s="13" t="s">
        <v>9</v>
      </c>
      <c r="D63" s="13" t="str">
        <f t="shared" si="0"/>
        <v>塘渡口镇联合村灌溉塘（堰、井）项目202043060</v>
      </c>
      <c r="E63" s="13" t="s">
        <v>12</v>
      </c>
      <c r="F63" s="13" t="s">
        <v>464</v>
      </c>
      <c r="G63" s="13" t="s">
        <v>465</v>
      </c>
      <c r="H63" s="13">
        <v>2020</v>
      </c>
      <c r="I63" s="13" t="s">
        <v>44</v>
      </c>
      <c r="J63" s="13" t="s">
        <v>466</v>
      </c>
      <c r="K63" s="13" t="s">
        <v>46</v>
      </c>
      <c r="L63" s="17">
        <v>43983</v>
      </c>
      <c r="M63" s="17">
        <v>44195</v>
      </c>
      <c r="N63" s="13" t="s">
        <v>47</v>
      </c>
      <c r="O63" s="13">
        <v>1</v>
      </c>
      <c r="P63" s="13" t="s">
        <v>83</v>
      </c>
      <c r="Q63" s="13">
        <v>10</v>
      </c>
      <c r="R63" s="13" t="s">
        <v>467</v>
      </c>
      <c r="S63" s="18" t="s">
        <v>468</v>
      </c>
      <c r="T63" s="13" t="s">
        <v>469</v>
      </c>
      <c r="U63" s="13" t="s">
        <v>464</v>
      </c>
      <c r="V63" s="13" t="s">
        <v>470</v>
      </c>
      <c r="W63" s="13"/>
    </row>
    <row r="64" s="3" customFormat="1" ht="84" customHeight="1" spans="1:23">
      <c r="A64" s="39" t="s">
        <v>471</v>
      </c>
      <c r="B64" s="13" t="s">
        <v>472</v>
      </c>
      <c r="C64" s="13" t="s">
        <v>9</v>
      </c>
      <c r="D64" s="13" t="str">
        <f t="shared" si="0"/>
        <v>塘渡口镇孟家塘村村（组）路项目202043061</v>
      </c>
      <c r="E64" s="13" t="s">
        <v>10</v>
      </c>
      <c r="F64" s="13" t="s">
        <v>473</v>
      </c>
      <c r="G64" s="13" t="s">
        <v>474</v>
      </c>
      <c r="H64" s="13">
        <v>2020</v>
      </c>
      <c r="I64" s="13" t="s">
        <v>56</v>
      </c>
      <c r="J64" s="13" t="s">
        <v>475</v>
      </c>
      <c r="K64" s="13" t="s">
        <v>46</v>
      </c>
      <c r="L64" s="17">
        <v>44013</v>
      </c>
      <c r="M64" s="17">
        <v>44134</v>
      </c>
      <c r="N64" s="16" t="s">
        <v>47</v>
      </c>
      <c r="O64" s="16">
        <v>0.15</v>
      </c>
      <c r="P64" s="16" t="s">
        <v>48</v>
      </c>
      <c r="Q64" s="13">
        <v>5</v>
      </c>
      <c r="R64" s="13" t="s">
        <v>476</v>
      </c>
      <c r="S64" s="18" t="s">
        <v>477</v>
      </c>
      <c r="T64" s="13" t="s">
        <v>478</v>
      </c>
      <c r="U64" s="13" t="s">
        <v>473</v>
      </c>
      <c r="V64" s="13" t="s">
        <v>479</v>
      </c>
      <c r="W64" s="13"/>
    </row>
    <row r="65" s="3" customFormat="1" ht="84" customHeight="1" spans="1:23">
      <c r="A65" s="39" t="s">
        <v>480</v>
      </c>
      <c r="B65" s="13" t="s">
        <v>472</v>
      </c>
      <c r="C65" s="14" t="s">
        <v>9</v>
      </c>
      <c r="D65" s="13" t="str">
        <f t="shared" si="0"/>
        <v>塘渡口镇孟家塘村灌溉塘（堰、井）项目202043062</v>
      </c>
      <c r="E65" s="14" t="s">
        <v>12</v>
      </c>
      <c r="F65" s="14" t="s">
        <v>473</v>
      </c>
      <c r="G65" s="15" t="s">
        <v>481</v>
      </c>
      <c r="H65" s="13">
        <v>2020</v>
      </c>
      <c r="I65" s="13" t="s">
        <v>44</v>
      </c>
      <c r="J65" s="13" t="s">
        <v>482</v>
      </c>
      <c r="K65" s="13" t="s">
        <v>46</v>
      </c>
      <c r="L65" s="19">
        <v>44013</v>
      </c>
      <c r="M65" s="17">
        <v>44134</v>
      </c>
      <c r="N65" s="28" t="s">
        <v>47</v>
      </c>
      <c r="O65" s="29">
        <v>2</v>
      </c>
      <c r="P65" s="28" t="s">
        <v>83</v>
      </c>
      <c r="Q65" s="13">
        <v>8</v>
      </c>
      <c r="R65" s="13" t="s">
        <v>476</v>
      </c>
      <c r="S65" s="18">
        <v>15573905888</v>
      </c>
      <c r="T65" s="13" t="s">
        <v>478</v>
      </c>
      <c r="U65" s="13" t="s">
        <v>472</v>
      </c>
      <c r="V65" s="14" t="s">
        <v>483</v>
      </c>
      <c r="W65" s="13"/>
    </row>
    <row r="66" s="3" customFormat="1" ht="84" customHeight="1" spans="1:23">
      <c r="A66" s="39" t="s">
        <v>484</v>
      </c>
      <c r="B66" s="13" t="s">
        <v>485</v>
      </c>
      <c r="C66" s="13" t="s">
        <v>9</v>
      </c>
      <c r="D66" s="13" t="str">
        <f t="shared" si="0"/>
        <v>塘渡口镇石虎村村（组）路项目202043063</v>
      </c>
      <c r="E66" s="13" t="s">
        <v>10</v>
      </c>
      <c r="F66" s="13" t="s">
        <v>486</v>
      </c>
      <c r="G66" s="13" t="s">
        <v>487</v>
      </c>
      <c r="H66" s="13">
        <v>2020</v>
      </c>
      <c r="I66" s="13" t="s">
        <v>56</v>
      </c>
      <c r="J66" s="13" t="s">
        <v>488</v>
      </c>
      <c r="K66" s="13" t="s">
        <v>46</v>
      </c>
      <c r="L66" s="17">
        <v>44013</v>
      </c>
      <c r="M66" s="17">
        <v>44134</v>
      </c>
      <c r="N66" s="16" t="s">
        <v>47</v>
      </c>
      <c r="O66" s="16">
        <v>0.5</v>
      </c>
      <c r="P66" s="16" t="s">
        <v>48</v>
      </c>
      <c r="Q66" s="13">
        <v>5</v>
      </c>
      <c r="R66" s="13" t="s">
        <v>489</v>
      </c>
      <c r="S66" s="18" t="s">
        <v>490</v>
      </c>
      <c r="T66" s="13" t="s">
        <v>491</v>
      </c>
      <c r="U66" s="13" t="s">
        <v>486</v>
      </c>
      <c r="V66" s="13" t="s">
        <v>492</v>
      </c>
      <c r="W66" s="13"/>
    </row>
    <row r="67" s="3" customFormat="1" ht="84" customHeight="1" spans="1:23">
      <c r="A67" s="39" t="s">
        <v>493</v>
      </c>
      <c r="B67" s="13" t="s">
        <v>494</v>
      </c>
      <c r="C67" s="13" t="s">
        <v>9</v>
      </c>
      <c r="D67" s="13" t="str">
        <f t="shared" si="0"/>
        <v>塘渡口镇石牛村灌溉塘（堰、井）项目202043064</v>
      </c>
      <c r="E67" s="13" t="s">
        <v>12</v>
      </c>
      <c r="F67" s="13" t="s">
        <v>495</v>
      </c>
      <c r="G67" s="13" t="s">
        <v>496</v>
      </c>
      <c r="H67" s="13">
        <v>2020</v>
      </c>
      <c r="I67" s="13" t="s">
        <v>44</v>
      </c>
      <c r="J67" s="13" t="s">
        <v>497</v>
      </c>
      <c r="K67" s="13" t="s">
        <v>46</v>
      </c>
      <c r="L67" s="17">
        <v>43983</v>
      </c>
      <c r="M67" s="17">
        <v>44195</v>
      </c>
      <c r="N67" s="13" t="s">
        <v>47</v>
      </c>
      <c r="O67" s="13">
        <v>1</v>
      </c>
      <c r="P67" s="13" t="s">
        <v>83</v>
      </c>
      <c r="Q67" s="13">
        <v>10</v>
      </c>
      <c r="R67" s="13" t="s">
        <v>498</v>
      </c>
      <c r="S67" s="18" t="s">
        <v>499</v>
      </c>
      <c r="T67" s="13" t="s">
        <v>500</v>
      </c>
      <c r="U67" s="13" t="s">
        <v>495</v>
      </c>
      <c r="V67" s="13" t="s">
        <v>501</v>
      </c>
      <c r="W67" s="13"/>
    </row>
    <row r="68" s="3" customFormat="1" ht="84" customHeight="1" spans="1:23">
      <c r="A68" s="39" t="s">
        <v>502</v>
      </c>
      <c r="B68" s="13" t="s">
        <v>503</v>
      </c>
      <c r="C68" s="13" t="s">
        <v>9</v>
      </c>
      <c r="D68" s="13" t="str">
        <f t="shared" ref="D68:D124" si="1">CONCATENATE(B68,E68,"项目",A68)</f>
        <v>塘渡口镇双江口村村（组）路项目202043065</v>
      </c>
      <c r="E68" s="13" t="s">
        <v>10</v>
      </c>
      <c r="F68" s="13" t="s">
        <v>504</v>
      </c>
      <c r="G68" s="13" t="s">
        <v>505</v>
      </c>
      <c r="H68" s="13">
        <v>2020</v>
      </c>
      <c r="I68" s="13" t="s">
        <v>56</v>
      </c>
      <c r="J68" s="13" t="s">
        <v>506</v>
      </c>
      <c r="K68" s="13" t="s">
        <v>46</v>
      </c>
      <c r="L68" s="17">
        <v>44013</v>
      </c>
      <c r="M68" s="17">
        <v>44134</v>
      </c>
      <c r="N68" s="16" t="s">
        <v>47</v>
      </c>
      <c r="O68" s="16">
        <v>0.7</v>
      </c>
      <c r="P68" s="16" t="s">
        <v>48</v>
      </c>
      <c r="Q68" s="13">
        <v>30</v>
      </c>
      <c r="R68" s="13" t="s">
        <v>507</v>
      </c>
      <c r="S68" s="18" t="s">
        <v>508</v>
      </c>
      <c r="T68" s="13" t="s">
        <v>509</v>
      </c>
      <c r="U68" s="13" t="s">
        <v>504</v>
      </c>
      <c r="V68" s="13" t="s">
        <v>510</v>
      </c>
      <c r="W68" s="13"/>
    </row>
    <row r="69" s="3" customFormat="1" ht="84" customHeight="1" spans="1:23">
      <c r="A69" s="39" t="s">
        <v>511</v>
      </c>
      <c r="B69" s="13" t="s">
        <v>512</v>
      </c>
      <c r="C69" s="13" t="s">
        <v>9</v>
      </c>
      <c r="D69" s="13" t="str">
        <f t="shared" si="1"/>
        <v>塘渡口镇塘坪村村（组）路项目202043066</v>
      </c>
      <c r="E69" s="13" t="s">
        <v>10</v>
      </c>
      <c r="F69" s="13" t="s">
        <v>513</v>
      </c>
      <c r="G69" s="13" t="s">
        <v>514</v>
      </c>
      <c r="H69" s="13">
        <v>2020</v>
      </c>
      <c r="I69" s="13" t="s">
        <v>56</v>
      </c>
      <c r="J69" s="13" t="s">
        <v>515</v>
      </c>
      <c r="K69" s="13" t="s">
        <v>46</v>
      </c>
      <c r="L69" s="17">
        <v>43983</v>
      </c>
      <c r="M69" s="17">
        <v>44195</v>
      </c>
      <c r="N69" s="13" t="s">
        <v>47</v>
      </c>
      <c r="O69" s="13">
        <v>0.15</v>
      </c>
      <c r="P69" s="13" t="s">
        <v>48</v>
      </c>
      <c r="Q69" s="13">
        <v>5</v>
      </c>
      <c r="R69" s="13" t="s">
        <v>516</v>
      </c>
      <c r="S69" s="18" t="s">
        <v>517</v>
      </c>
      <c r="T69" s="13" t="s">
        <v>518</v>
      </c>
      <c r="U69" s="13" t="s">
        <v>513</v>
      </c>
      <c r="V69" s="13" t="s">
        <v>519</v>
      </c>
      <c r="W69" s="13"/>
    </row>
    <row r="70" s="3" customFormat="1" ht="84" customHeight="1" spans="1:23">
      <c r="A70" s="39" t="s">
        <v>520</v>
      </c>
      <c r="B70" s="13" t="s">
        <v>521</v>
      </c>
      <c r="C70" s="13" t="s">
        <v>9</v>
      </c>
      <c r="D70" s="13" t="str">
        <f t="shared" si="1"/>
        <v>塘渡口镇向阳村村（组）路项目202043067</v>
      </c>
      <c r="E70" s="13" t="s">
        <v>10</v>
      </c>
      <c r="F70" s="13" t="s">
        <v>522</v>
      </c>
      <c r="G70" s="13" t="s">
        <v>523</v>
      </c>
      <c r="H70" s="13">
        <v>2020</v>
      </c>
      <c r="I70" s="13" t="s">
        <v>56</v>
      </c>
      <c r="J70" s="13" t="s">
        <v>524</v>
      </c>
      <c r="K70" s="13" t="s">
        <v>46</v>
      </c>
      <c r="L70" s="17">
        <v>43983</v>
      </c>
      <c r="M70" s="17">
        <v>44195</v>
      </c>
      <c r="N70" s="13" t="s">
        <v>47</v>
      </c>
      <c r="O70" s="13">
        <v>2.8</v>
      </c>
      <c r="P70" s="13" t="s">
        <v>48</v>
      </c>
      <c r="Q70" s="13">
        <v>20</v>
      </c>
      <c r="R70" s="13" t="s">
        <v>525</v>
      </c>
      <c r="S70" s="18">
        <v>13807396545</v>
      </c>
      <c r="T70" s="13" t="s">
        <v>526</v>
      </c>
      <c r="U70" s="13" t="s">
        <v>522</v>
      </c>
      <c r="V70" s="13" t="s">
        <v>527</v>
      </c>
      <c r="W70" s="13"/>
    </row>
    <row r="71" s="3" customFormat="1" ht="84" customHeight="1" spans="1:23">
      <c r="A71" s="39" t="s">
        <v>528</v>
      </c>
      <c r="B71" s="13" t="s">
        <v>529</v>
      </c>
      <c r="C71" s="13" t="s">
        <v>9</v>
      </c>
      <c r="D71" s="13" t="str">
        <f t="shared" si="1"/>
        <v>塘渡口镇鱼鳞村村（组）路项目202043068</v>
      </c>
      <c r="E71" s="13" t="s">
        <v>10</v>
      </c>
      <c r="F71" s="13" t="s">
        <v>530</v>
      </c>
      <c r="G71" s="13" t="s">
        <v>531</v>
      </c>
      <c r="H71" s="13">
        <v>2020</v>
      </c>
      <c r="I71" s="13" t="s">
        <v>56</v>
      </c>
      <c r="J71" s="13" t="s">
        <v>532</v>
      </c>
      <c r="K71" s="13" t="s">
        <v>46</v>
      </c>
      <c r="L71" s="17">
        <v>43983</v>
      </c>
      <c r="M71" s="17">
        <v>44195</v>
      </c>
      <c r="N71" s="13" t="s">
        <v>47</v>
      </c>
      <c r="O71" s="13">
        <v>0.15</v>
      </c>
      <c r="P71" s="13" t="s">
        <v>48</v>
      </c>
      <c r="Q71" s="13">
        <v>5</v>
      </c>
      <c r="R71" s="13" t="s">
        <v>533</v>
      </c>
      <c r="S71" s="18" t="s">
        <v>534</v>
      </c>
      <c r="T71" s="13" t="s">
        <v>535</v>
      </c>
      <c r="U71" s="13" t="s">
        <v>530</v>
      </c>
      <c r="V71" s="13" t="s">
        <v>536</v>
      </c>
      <c r="W71" s="13"/>
    </row>
    <row r="72" s="3" customFormat="1" ht="84" customHeight="1" spans="1:23">
      <c r="A72" s="39" t="s">
        <v>537</v>
      </c>
      <c r="B72" s="13" t="s">
        <v>529</v>
      </c>
      <c r="C72" s="13" t="s">
        <v>9</v>
      </c>
      <c r="D72" s="13" t="str">
        <f t="shared" si="1"/>
        <v>塘渡口镇鱼鳞村村（组）路项目202043069</v>
      </c>
      <c r="E72" s="13" t="s">
        <v>10</v>
      </c>
      <c r="F72" s="13" t="s">
        <v>530</v>
      </c>
      <c r="G72" s="13" t="s">
        <v>538</v>
      </c>
      <c r="H72" s="13">
        <v>2020</v>
      </c>
      <c r="I72" s="13" t="s">
        <v>56</v>
      </c>
      <c r="J72" s="13" t="s">
        <v>539</v>
      </c>
      <c r="K72" s="13" t="s">
        <v>46</v>
      </c>
      <c r="L72" s="17">
        <v>43983</v>
      </c>
      <c r="M72" s="17">
        <v>44195</v>
      </c>
      <c r="N72" s="13" t="s">
        <v>47</v>
      </c>
      <c r="O72" s="13">
        <v>0.05</v>
      </c>
      <c r="P72" s="13" t="s">
        <v>48</v>
      </c>
      <c r="Q72" s="13">
        <v>8</v>
      </c>
      <c r="R72" s="13" t="s">
        <v>533</v>
      </c>
      <c r="S72" s="18" t="s">
        <v>534</v>
      </c>
      <c r="T72" s="13" t="s">
        <v>535</v>
      </c>
      <c r="U72" s="13" t="s">
        <v>530</v>
      </c>
      <c r="V72" s="13" t="s">
        <v>540</v>
      </c>
      <c r="W72" s="13"/>
    </row>
    <row r="73" s="3" customFormat="1" ht="84" customHeight="1" spans="1:23">
      <c r="A73" s="39" t="s">
        <v>541</v>
      </c>
      <c r="B73" s="13" t="s">
        <v>542</v>
      </c>
      <c r="C73" s="13" t="s">
        <v>9</v>
      </c>
      <c r="D73" s="13" t="str">
        <f t="shared" si="1"/>
        <v>塘田市镇对河村灌溉塘（堰、井）项目202043070</v>
      </c>
      <c r="E73" s="13" t="s">
        <v>12</v>
      </c>
      <c r="F73" s="13" t="s">
        <v>543</v>
      </c>
      <c r="G73" s="13" t="s">
        <v>544</v>
      </c>
      <c r="H73" s="13">
        <v>2020</v>
      </c>
      <c r="I73" s="13" t="s">
        <v>44</v>
      </c>
      <c r="J73" s="13" t="s">
        <v>545</v>
      </c>
      <c r="K73" s="13" t="s">
        <v>46</v>
      </c>
      <c r="L73" s="17">
        <v>44013</v>
      </c>
      <c r="M73" s="17">
        <v>44195</v>
      </c>
      <c r="N73" s="13" t="s">
        <v>47</v>
      </c>
      <c r="O73" s="13">
        <v>0.1</v>
      </c>
      <c r="P73" s="13" t="s">
        <v>48</v>
      </c>
      <c r="Q73" s="13">
        <v>5</v>
      </c>
      <c r="R73" s="13" t="s">
        <v>546</v>
      </c>
      <c r="S73" s="18" t="s">
        <v>547</v>
      </c>
      <c r="T73" s="13" t="s">
        <v>548</v>
      </c>
      <c r="U73" s="13" t="s">
        <v>542</v>
      </c>
      <c r="V73" s="13" t="s">
        <v>549</v>
      </c>
      <c r="W73" s="13"/>
    </row>
    <row r="74" s="3" customFormat="1" ht="84" customHeight="1" spans="1:23">
      <c r="A74" s="39" t="s">
        <v>550</v>
      </c>
      <c r="B74" s="13" t="s">
        <v>542</v>
      </c>
      <c r="C74" s="14" t="s">
        <v>9</v>
      </c>
      <c r="D74" s="13" t="str">
        <f t="shared" si="1"/>
        <v>塘田市镇对河村村（组）路项目202043071</v>
      </c>
      <c r="E74" s="14" t="s">
        <v>10</v>
      </c>
      <c r="F74" s="14" t="s">
        <v>543</v>
      </c>
      <c r="G74" s="15" t="s">
        <v>551</v>
      </c>
      <c r="H74" s="13">
        <v>2020</v>
      </c>
      <c r="I74" s="13" t="s">
        <v>56</v>
      </c>
      <c r="J74" s="13" t="s">
        <v>552</v>
      </c>
      <c r="K74" s="13" t="s">
        <v>46</v>
      </c>
      <c r="L74" s="17">
        <v>44013</v>
      </c>
      <c r="M74" s="17">
        <v>44196</v>
      </c>
      <c r="N74" s="13" t="s">
        <v>47</v>
      </c>
      <c r="O74" s="13">
        <v>0.15</v>
      </c>
      <c r="P74" s="13" t="s">
        <v>48</v>
      </c>
      <c r="Q74" s="13">
        <v>5</v>
      </c>
      <c r="R74" s="13" t="s">
        <v>546</v>
      </c>
      <c r="S74" s="18">
        <v>18230684091</v>
      </c>
      <c r="T74" s="13" t="s">
        <v>548</v>
      </c>
      <c r="U74" s="13" t="s">
        <v>542</v>
      </c>
      <c r="V74" s="14" t="s">
        <v>553</v>
      </c>
      <c r="W74" s="13"/>
    </row>
    <row r="75" s="3" customFormat="1" ht="84" customHeight="1" spans="1:23">
      <c r="A75" s="39" t="s">
        <v>554</v>
      </c>
      <c r="B75" s="13" t="s">
        <v>555</v>
      </c>
      <c r="C75" s="13" t="s">
        <v>9</v>
      </c>
      <c r="D75" s="13" t="str">
        <f t="shared" si="1"/>
        <v>塘田市镇三清村村（组）路项目202043072</v>
      </c>
      <c r="E75" s="13" t="s">
        <v>10</v>
      </c>
      <c r="F75" s="13" t="s">
        <v>556</v>
      </c>
      <c r="G75" s="13" t="s">
        <v>557</v>
      </c>
      <c r="H75" s="13">
        <v>2020</v>
      </c>
      <c r="I75" s="13" t="s">
        <v>56</v>
      </c>
      <c r="J75" s="13" t="s">
        <v>558</v>
      </c>
      <c r="K75" s="13" t="s">
        <v>46</v>
      </c>
      <c r="L75" s="17">
        <v>43922</v>
      </c>
      <c r="M75" s="17">
        <v>44195</v>
      </c>
      <c r="N75" s="13" t="s">
        <v>47</v>
      </c>
      <c r="O75" s="13">
        <v>0.12</v>
      </c>
      <c r="P75" s="13" t="s">
        <v>48</v>
      </c>
      <c r="Q75" s="13">
        <v>12</v>
      </c>
      <c r="R75" s="13" t="s">
        <v>559</v>
      </c>
      <c r="S75" s="18" t="s">
        <v>560</v>
      </c>
      <c r="T75" s="13" t="s">
        <v>561</v>
      </c>
      <c r="U75" s="13" t="s">
        <v>555</v>
      </c>
      <c r="V75" s="13" t="s">
        <v>562</v>
      </c>
      <c r="W75" s="13"/>
    </row>
    <row r="76" s="3" customFormat="1" ht="84" customHeight="1" spans="1:23">
      <c r="A76" s="39" t="s">
        <v>563</v>
      </c>
      <c r="B76" s="13" t="s">
        <v>555</v>
      </c>
      <c r="C76" s="13" t="s">
        <v>9</v>
      </c>
      <c r="D76" s="13" t="str">
        <f t="shared" si="1"/>
        <v>塘田市镇三清村村（组）路项目202043073</v>
      </c>
      <c r="E76" s="13" t="s">
        <v>10</v>
      </c>
      <c r="F76" s="13" t="s">
        <v>556</v>
      </c>
      <c r="G76" s="13" t="s">
        <v>564</v>
      </c>
      <c r="H76" s="13">
        <v>2020</v>
      </c>
      <c r="I76" s="13" t="s">
        <v>56</v>
      </c>
      <c r="J76" s="13" t="s">
        <v>565</v>
      </c>
      <c r="K76" s="13" t="s">
        <v>46</v>
      </c>
      <c r="L76" s="17">
        <v>43922</v>
      </c>
      <c r="M76" s="17">
        <v>44195</v>
      </c>
      <c r="N76" s="13" t="s">
        <v>47</v>
      </c>
      <c r="O76" s="13">
        <v>0.11</v>
      </c>
      <c r="P76" s="13" t="s">
        <v>48</v>
      </c>
      <c r="Q76" s="13">
        <v>5</v>
      </c>
      <c r="R76" s="13" t="s">
        <v>559</v>
      </c>
      <c r="S76" s="18" t="s">
        <v>560</v>
      </c>
      <c r="T76" s="13" t="s">
        <v>561</v>
      </c>
      <c r="U76" s="13" t="s">
        <v>555</v>
      </c>
      <c r="V76" s="13" t="s">
        <v>566</v>
      </c>
      <c r="W76" s="13"/>
    </row>
    <row r="77" s="3" customFormat="1" ht="84" customHeight="1" spans="1:23">
      <c r="A77" s="39" t="s">
        <v>567</v>
      </c>
      <c r="B77" s="13" t="s">
        <v>555</v>
      </c>
      <c r="C77" s="13" t="s">
        <v>9</v>
      </c>
      <c r="D77" s="13" t="str">
        <f t="shared" si="1"/>
        <v>塘田市镇三清村村（组）路项目202043074</v>
      </c>
      <c r="E77" s="13" t="s">
        <v>10</v>
      </c>
      <c r="F77" s="13" t="s">
        <v>556</v>
      </c>
      <c r="G77" s="13" t="s">
        <v>568</v>
      </c>
      <c r="H77" s="13">
        <v>2020</v>
      </c>
      <c r="I77" s="13" t="s">
        <v>56</v>
      </c>
      <c r="J77" s="13" t="s">
        <v>569</v>
      </c>
      <c r="K77" s="13" t="s">
        <v>46</v>
      </c>
      <c r="L77" s="17">
        <v>43922</v>
      </c>
      <c r="M77" s="17">
        <v>44195</v>
      </c>
      <c r="N77" s="13" t="s">
        <v>47</v>
      </c>
      <c r="O77" s="13">
        <v>0.076</v>
      </c>
      <c r="P77" s="13" t="s">
        <v>48</v>
      </c>
      <c r="Q77" s="13">
        <v>3</v>
      </c>
      <c r="R77" s="13" t="s">
        <v>559</v>
      </c>
      <c r="S77" s="18" t="s">
        <v>560</v>
      </c>
      <c r="T77" s="13" t="s">
        <v>561</v>
      </c>
      <c r="U77" s="13" t="s">
        <v>555</v>
      </c>
      <c r="V77" s="13" t="s">
        <v>570</v>
      </c>
      <c r="W77" s="13"/>
    </row>
    <row r="78" s="3" customFormat="1" ht="84" customHeight="1" spans="1:23">
      <c r="A78" s="39" t="s">
        <v>571</v>
      </c>
      <c r="B78" s="13" t="s">
        <v>555</v>
      </c>
      <c r="C78" s="13" t="s">
        <v>9</v>
      </c>
      <c r="D78" s="13" t="str">
        <f t="shared" si="1"/>
        <v>塘田市镇三清村村（组）路项目202043075</v>
      </c>
      <c r="E78" s="13" t="s">
        <v>10</v>
      </c>
      <c r="F78" s="13" t="s">
        <v>556</v>
      </c>
      <c r="G78" s="13" t="s">
        <v>572</v>
      </c>
      <c r="H78" s="13">
        <v>2020</v>
      </c>
      <c r="I78" s="13" t="s">
        <v>56</v>
      </c>
      <c r="J78" s="13" t="s">
        <v>573</v>
      </c>
      <c r="K78" s="13" t="s">
        <v>46</v>
      </c>
      <c r="L78" s="17">
        <v>43922</v>
      </c>
      <c r="M78" s="17">
        <v>44195</v>
      </c>
      <c r="N78" s="13" t="s">
        <v>47</v>
      </c>
      <c r="O78" s="13">
        <v>0.07</v>
      </c>
      <c r="P78" s="13" t="s">
        <v>48</v>
      </c>
      <c r="Q78" s="13">
        <v>5</v>
      </c>
      <c r="R78" s="13" t="s">
        <v>559</v>
      </c>
      <c r="S78" s="18" t="s">
        <v>560</v>
      </c>
      <c r="T78" s="13" t="s">
        <v>561</v>
      </c>
      <c r="U78" s="13" t="s">
        <v>555</v>
      </c>
      <c r="V78" s="13" t="s">
        <v>574</v>
      </c>
      <c r="W78" s="13"/>
    </row>
    <row r="79" s="3" customFormat="1" ht="84" customHeight="1" spans="1:23">
      <c r="A79" s="39" t="s">
        <v>575</v>
      </c>
      <c r="B79" s="13" t="s">
        <v>555</v>
      </c>
      <c r="C79" s="13" t="s">
        <v>9</v>
      </c>
      <c r="D79" s="13" t="str">
        <f t="shared" si="1"/>
        <v>塘田市镇三清村村（组）路项目202043076</v>
      </c>
      <c r="E79" s="13" t="s">
        <v>10</v>
      </c>
      <c r="F79" s="13" t="s">
        <v>556</v>
      </c>
      <c r="G79" s="13" t="s">
        <v>576</v>
      </c>
      <c r="H79" s="13">
        <v>2020</v>
      </c>
      <c r="I79" s="13" t="s">
        <v>56</v>
      </c>
      <c r="J79" s="13" t="s">
        <v>577</v>
      </c>
      <c r="K79" s="13" t="s">
        <v>46</v>
      </c>
      <c r="L79" s="17">
        <v>43922</v>
      </c>
      <c r="M79" s="17">
        <v>44195</v>
      </c>
      <c r="N79" s="13" t="s">
        <v>47</v>
      </c>
      <c r="O79" s="13">
        <v>0.1</v>
      </c>
      <c r="P79" s="13" t="s">
        <v>48</v>
      </c>
      <c r="Q79" s="13">
        <v>5</v>
      </c>
      <c r="R79" s="13" t="s">
        <v>559</v>
      </c>
      <c r="S79" s="18" t="s">
        <v>560</v>
      </c>
      <c r="T79" s="13" t="s">
        <v>561</v>
      </c>
      <c r="U79" s="13" t="s">
        <v>555</v>
      </c>
      <c r="V79" s="13" t="s">
        <v>578</v>
      </c>
      <c r="W79" s="13"/>
    </row>
    <row r="80" s="3" customFormat="1" ht="84" customHeight="1" spans="1:23">
      <c r="A80" s="39" t="s">
        <v>579</v>
      </c>
      <c r="B80" s="13" t="s">
        <v>580</v>
      </c>
      <c r="C80" s="14" t="s">
        <v>9</v>
      </c>
      <c r="D80" s="13" t="str">
        <f t="shared" si="1"/>
        <v>塘田市镇双井村村（组）路项目202043077</v>
      </c>
      <c r="E80" s="14" t="s">
        <v>10</v>
      </c>
      <c r="F80" s="14" t="s">
        <v>581</v>
      </c>
      <c r="G80" s="15" t="s">
        <v>582</v>
      </c>
      <c r="H80" s="13">
        <v>2020</v>
      </c>
      <c r="I80" s="13" t="s">
        <v>56</v>
      </c>
      <c r="J80" s="13" t="s">
        <v>583</v>
      </c>
      <c r="K80" s="13" t="s">
        <v>46</v>
      </c>
      <c r="L80" s="17">
        <v>44013</v>
      </c>
      <c r="M80" s="17">
        <v>44196</v>
      </c>
      <c r="N80" s="13" t="s">
        <v>47</v>
      </c>
      <c r="O80" s="13">
        <v>3.5</v>
      </c>
      <c r="P80" s="13" t="s">
        <v>48</v>
      </c>
      <c r="Q80" s="13">
        <v>15</v>
      </c>
      <c r="R80" s="13" t="s">
        <v>584</v>
      </c>
      <c r="S80" s="18">
        <v>13607470178</v>
      </c>
      <c r="T80" s="13" t="s">
        <v>585</v>
      </c>
      <c r="U80" s="13" t="s">
        <v>580</v>
      </c>
      <c r="V80" s="14" t="s">
        <v>586</v>
      </c>
      <c r="W80" s="13"/>
    </row>
    <row r="81" s="3" customFormat="1" ht="84" customHeight="1" spans="1:23">
      <c r="A81" s="39" t="s">
        <v>587</v>
      </c>
      <c r="B81" s="13" t="s">
        <v>588</v>
      </c>
      <c r="C81" s="13" t="s">
        <v>9</v>
      </c>
      <c r="D81" s="13" t="str">
        <f t="shared" si="1"/>
        <v>塘田市镇夏溢村解决安全饮水项目202043078</v>
      </c>
      <c r="E81" s="13" t="s">
        <v>14</v>
      </c>
      <c r="F81" s="13" t="s">
        <v>589</v>
      </c>
      <c r="G81" s="13" t="s">
        <v>590</v>
      </c>
      <c r="H81" s="13">
        <v>2020</v>
      </c>
      <c r="I81" s="13" t="s">
        <v>44</v>
      </c>
      <c r="J81" s="13" t="s">
        <v>591</v>
      </c>
      <c r="K81" s="13" t="s">
        <v>46</v>
      </c>
      <c r="L81" s="17">
        <v>43922</v>
      </c>
      <c r="M81" s="17">
        <v>44195</v>
      </c>
      <c r="N81" s="13" t="s">
        <v>47</v>
      </c>
      <c r="O81" s="13">
        <v>1</v>
      </c>
      <c r="P81" s="13" t="s">
        <v>83</v>
      </c>
      <c r="Q81" s="13">
        <v>15</v>
      </c>
      <c r="R81" s="13" t="s">
        <v>592</v>
      </c>
      <c r="S81" s="18" t="s">
        <v>593</v>
      </c>
      <c r="T81" s="13" t="s">
        <v>594</v>
      </c>
      <c r="U81" s="13" t="s">
        <v>588</v>
      </c>
      <c r="V81" s="13" t="s">
        <v>595</v>
      </c>
      <c r="W81" s="13"/>
    </row>
    <row r="82" s="3" customFormat="1" ht="84" customHeight="1" spans="1:23">
      <c r="A82" s="39" t="s">
        <v>596</v>
      </c>
      <c r="B82" s="13" t="s">
        <v>597</v>
      </c>
      <c r="C82" s="14" t="s">
        <v>9</v>
      </c>
      <c r="D82" s="13" t="str">
        <f t="shared" si="1"/>
        <v>五峰铺镇白旗村护坡项目202043079</v>
      </c>
      <c r="E82" s="14" t="s">
        <v>13</v>
      </c>
      <c r="F82" s="14" t="s">
        <v>598</v>
      </c>
      <c r="G82" s="15" t="s">
        <v>599</v>
      </c>
      <c r="H82" s="13">
        <v>2020</v>
      </c>
      <c r="I82" s="13" t="s">
        <v>56</v>
      </c>
      <c r="J82" s="13" t="s">
        <v>600</v>
      </c>
      <c r="K82" s="13" t="s">
        <v>46</v>
      </c>
      <c r="L82" s="17">
        <v>44013</v>
      </c>
      <c r="M82" s="17">
        <v>44134</v>
      </c>
      <c r="N82" s="13" t="s">
        <v>47</v>
      </c>
      <c r="O82" s="13">
        <v>230</v>
      </c>
      <c r="P82" s="13" t="s">
        <v>98</v>
      </c>
      <c r="Q82" s="13">
        <v>10</v>
      </c>
      <c r="R82" s="13" t="s">
        <v>601</v>
      </c>
      <c r="S82" s="18">
        <v>13874294618</v>
      </c>
      <c r="T82" s="13" t="s">
        <v>602</v>
      </c>
      <c r="U82" s="13" t="s">
        <v>597</v>
      </c>
      <c r="V82" s="14" t="s">
        <v>603</v>
      </c>
      <c r="W82" s="13"/>
    </row>
    <row r="83" s="3" customFormat="1" ht="84" customHeight="1" spans="1:23">
      <c r="A83" s="39" t="s">
        <v>604</v>
      </c>
      <c r="B83" s="13" t="s">
        <v>605</v>
      </c>
      <c r="C83" s="13" t="s">
        <v>9</v>
      </c>
      <c r="D83" s="13" t="str">
        <f t="shared" si="1"/>
        <v>五峰铺镇高霞山村村（组）路项目202043080</v>
      </c>
      <c r="E83" s="13" t="s">
        <v>10</v>
      </c>
      <c r="F83" s="13" t="s">
        <v>606</v>
      </c>
      <c r="G83" s="13" t="s">
        <v>607</v>
      </c>
      <c r="H83" s="13">
        <v>2020</v>
      </c>
      <c r="I83" s="13" t="s">
        <v>56</v>
      </c>
      <c r="J83" s="13" t="s">
        <v>608</v>
      </c>
      <c r="K83" s="14" t="s">
        <v>46</v>
      </c>
      <c r="L83" s="17">
        <v>44075</v>
      </c>
      <c r="M83" s="17">
        <v>44165</v>
      </c>
      <c r="N83" s="14" t="s">
        <v>47</v>
      </c>
      <c r="O83" s="14">
        <v>2.3</v>
      </c>
      <c r="P83" s="14" t="s">
        <v>48</v>
      </c>
      <c r="Q83" s="14">
        <v>30</v>
      </c>
      <c r="R83" s="14" t="s">
        <v>609</v>
      </c>
      <c r="S83" s="14">
        <v>18075936868</v>
      </c>
      <c r="T83" s="13" t="s">
        <v>610</v>
      </c>
      <c r="U83" s="13" t="s">
        <v>605</v>
      </c>
      <c r="V83" s="13" t="s">
        <v>611</v>
      </c>
      <c r="W83" s="13"/>
    </row>
    <row r="84" s="3" customFormat="1" ht="84" customHeight="1" spans="1:23">
      <c r="A84" s="39" t="s">
        <v>612</v>
      </c>
      <c r="B84" s="13" t="s">
        <v>613</v>
      </c>
      <c r="C84" s="13" t="s">
        <v>9</v>
      </c>
      <c r="D84" s="13" t="str">
        <f t="shared" si="1"/>
        <v>五峰铺镇胡桥村村（组）路项目202043081</v>
      </c>
      <c r="E84" s="13" t="s">
        <v>10</v>
      </c>
      <c r="F84" s="13" t="s">
        <v>614</v>
      </c>
      <c r="G84" s="13" t="s">
        <v>615</v>
      </c>
      <c r="H84" s="13">
        <v>2020</v>
      </c>
      <c r="I84" s="13" t="s">
        <v>56</v>
      </c>
      <c r="J84" s="13" t="s">
        <v>616</v>
      </c>
      <c r="K84" s="14" t="s">
        <v>46</v>
      </c>
      <c r="L84" s="17">
        <v>43983</v>
      </c>
      <c r="M84" s="17">
        <v>44196</v>
      </c>
      <c r="N84" s="14" t="s">
        <v>47</v>
      </c>
      <c r="O84" s="14">
        <v>300</v>
      </c>
      <c r="P84" s="14" t="s">
        <v>98</v>
      </c>
      <c r="Q84" s="14">
        <v>8</v>
      </c>
      <c r="R84" s="14" t="s">
        <v>617</v>
      </c>
      <c r="S84" s="14">
        <v>13874223181</v>
      </c>
      <c r="T84" s="13" t="s">
        <v>618</v>
      </c>
      <c r="U84" s="13" t="s">
        <v>613</v>
      </c>
      <c r="V84" s="13" t="s">
        <v>619</v>
      </c>
      <c r="W84" s="13"/>
    </row>
    <row r="85" s="3" customFormat="1" ht="84" customHeight="1" spans="1:23">
      <c r="A85" s="39" t="s">
        <v>620</v>
      </c>
      <c r="B85" s="13" t="s">
        <v>621</v>
      </c>
      <c r="C85" s="14" t="s">
        <v>9</v>
      </c>
      <c r="D85" s="13" t="str">
        <f t="shared" si="1"/>
        <v>五峰铺镇利群村村（组）路项目202043082</v>
      </c>
      <c r="E85" s="14" t="s">
        <v>10</v>
      </c>
      <c r="F85" s="14" t="s">
        <v>622</v>
      </c>
      <c r="G85" s="15" t="s">
        <v>623</v>
      </c>
      <c r="H85" s="13">
        <v>2020</v>
      </c>
      <c r="I85" s="13" t="s">
        <v>56</v>
      </c>
      <c r="J85" s="13" t="s">
        <v>624</v>
      </c>
      <c r="K85" s="13" t="s">
        <v>46</v>
      </c>
      <c r="L85" s="17">
        <v>44013</v>
      </c>
      <c r="M85" s="17">
        <v>44134</v>
      </c>
      <c r="N85" s="13" t="s">
        <v>47</v>
      </c>
      <c r="O85" s="13">
        <v>0.6</v>
      </c>
      <c r="P85" s="13" t="s">
        <v>48</v>
      </c>
      <c r="Q85" s="13">
        <v>20</v>
      </c>
      <c r="R85" s="13" t="s">
        <v>625</v>
      </c>
      <c r="S85" s="18">
        <v>18873909779</v>
      </c>
      <c r="T85" s="13" t="s">
        <v>626</v>
      </c>
      <c r="U85" s="13" t="s">
        <v>621</v>
      </c>
      <c r="V85" s="14" t="s">
        <v>627</v>
      </c>
      <c r="W85" s="13"/>
    </row>
    <row r="86" s="3" customFormat="1" ht="84" customHeight="1" spans="1:23">
      <c r="A86" s="39" t="s">
        <v>628</v>
      </c>
      <c r="B86" s="13" t="s">
        <v>621</v>
      </c>
      <c r="C86" s="14" t="s">
        <v>9</v>
      </c>
      <c r="D86" s="13" t="str">
        <f t="shared" si="1"/>
        <v>五峰铺镇利群村灌溉塘（堰、井）项目202043083</v>
      </c>
      <c r="E86" s="14" t="s">
        <v>12</v>
      </c>
      <c r="F86" s="14" t="s">
        <v>629</v>
      </c>
      <c r="G86" s="15" t="s">
        <v>630</v>
      </c>
      <c r="H86" s="13">
        <v>2020</v>
      </c>
      <c r="I86" s="13" t="s">
        <v>44</v>
      </c>
      <c r="J86" s="13" t="s">
        <v>631</v>
      </c>
      <c r="K86" s="13" t="s">
        <v>46</v>
      </c>
      <c r="L86" s="17">
        <v>44013</v>
      </c>
      <c r="M86" s="17">
        <v>44134</v>
      </c>
      <c r="N86" s="13" t="s">
        <v>328</v>
      </c>
      <c r="O86" s="13">
        <v>1</v>
      </c>
      <c r="P86" s="28" t="s">
        <v>83</v>
      </c>
      <c r="Q86" s="13">
        <v>10</v>
      </c>
      <c r="R86" s="13" t="s">
        <v>625</v>
      </c>
      <c r="S86" s="18">
        <v>18873909779</v>
      </c>
      <c r="T86" s="13" t="s">
        <v>626</v>
      </c>
      <c r="U86" s="13" t="s">
        <v>621</v>
      </c>
      <c r="V86" s="14" t="s">
        <v>632</v>
      </c>
      <c r="W86" s="13"/>
    </row>
    <row r="87" s="3" customFormat="1" ht="84" customHeight="1" spans="1:23">
      <c r="A87" s="39" t="s">
        <v>633</v>
      </c>
      <c r="B87" s="13" t="s">
        <v>621</v>
      </c>
      <c r="C87" s="14" t="s">
        <v>9</v>
      </c>
      <c r="D87" s="13" t="str">
        <f t="shared" si="1"/>
        <v>五峰铺镇利群村护坡项目202043084</v>
      </c>
      <c r="E87" s="14" t="s">
        <v>13</v>
      </c>
      <c r="F87" s="14" t="s">
        <v>634</v>
      </c>
      <c r="G87" s="15" t="s">
        <v>635</v>
      </c>
      <c r="H87" s="13">
        <v>2020</v>
      </c>
      <c r="I87" s="13" t="s">
        <v>56</v>
      </c>
      <c r="J87" s="13" t="s">
        <v>636</v>
      </c>
      <c r="K87" s="13" t="s">
        <v>46</v>
      </c>
      <c r="L87" s="17">
        <v>44013</v>
      </c>
      <c r="M87" s="17">
        <v>44134</v>
      </c>
      <c r="N87" s="13" t="s">
        <v>328</v>
      </c>
      <c r="O87" s="13">
        <v>300</v>
      </c>
      <c r="P87" s="13" t="s">
        <v>98</v>
      </c>
      <c r="Q87" s="13">
        <v>10</v>
      </c>
      <c r="R87" s="13" t="s">
        <v>625</v>
      </c>
      <c r="S87" s="18">
        <v>18873909779</v>
      </c>
      <c r="T87" s="13" t="s">
        <v>626</v>
      </c>
      <c r="U87" s="13" t="s">
        <v>621</v>
      </c>
      <c r="V87" s="14" t="s">
        <v>637</v>
      </c>
      <c r="W87" s="13"/>
    </row>
    <row r="88" s="3" customFormat="1" ht="84" customHeight="1" spans="1:23">
      <c r="A88" s="39" t="s">
        <v>638</v>
      </c>
      <c r="B88" s="13" t="s">
        <v>639</v>
      </c>
      <c r="C88" s="13" t="s">
        <v>9</v>
      </c>
      <c r="D88" s="13" t="str">
        <f t="shared" si="1"/>
        <v>五峰铺镇楠木村灌溉渠道项目202043085</v>
      </c>
      <c r="E88" s="13" t="s">
        <v>11</v>
      </c>
      <c r="F88" s="13" t="s">
        <v>640</v>
      </c>
      <c r="G88" s="13" t="s">
        <v>641</v>
      </c>
      <c r="H88" s="13">
        <v>2020</v>
      </c>
      <c r="I88" s="13" t="s">
        <v>44</v>
      </c>
      <c r="J88" s="14" t="s">
        <v>642</v>
      </c>
      <c r="K88" s="14" t="s">
        <v>46</v>
      </c>
      <c r="L88" s="17">
        <v>43983</v>
      </c>
      <c r="M88" s="17">
        <v>44196</v>
      </c>
      <c r="N88" s="14" t="s">
        <v>328</v>
      </c>
      <c r="O88" s="14">
        <v>1.62</v>
      </c>
      <c r="P88" s="14" t="s">
        <v>48</v>
      </c>
      <c r="Q88" s="14">
        <v>18</v>
      </c>
      <c r="R88" s="14" t="s">
        <v>643</v>
      </c>
      <c r="S88" s="14">
        <v>13789194998</v>
      </c>
      <c r="T88" s="13" t="s">
        <v>644</v>
      </c>
      <c r="U88" s="13" t="s">
        <v>639</v>
      </c>
      <c r="V88" s="13" t="s">
        <v>645</v>
      </c>
      <c r="W88" s="13"/>
    </row>
    <row r="89" s="3" customFormat="1" ht="84" customHeight="1" spans="1:23">
      <c r="A89" s="39" t="s">
        <v>646</v>
      </c>
      <c r="B89" s="13" t="s">
        <v>647</v>
      </c>
      <c r="C89" s="14" t="s">
        <v>9</v>
      </c>
      <c r="D89" s="13" t="str">
        <f t="shared" si="1"/>
        <v>五峰铺镇青云村护坡项目202043086</v>
      </c>
      <c r="E89" s="14" t="s">
        <v>13</v>
      </c>
      <c r="F89" s="14" t="s">
        <v>648</v>
      </c>
      <c r="G89" s="15" t="s">
        <v>649</v>
      </c>
      <c r="H89" s="13">
        <v>2020</v>
      </c>
      <c r="I89" s="13" t="s">
        <v>56</v>
      </c>
      <c r="J89" s="13" t="s">
        <v>650</v>
      </c>
      <c r="K89" s="13" t="s">
        <v>46</v>
      </c>
      <c r="L89" s="17">
        <v>44013</v>
      </c>
      <c r="M89" s="17">
        <v>44134</v>
      </c>
      <c r="N89" s="13" t="s">
        <v>47</v>
      </c>
      <c r="O89" s="13">
        <v>150</v>
      </c>
      <c r="P89" s="13" t="s">
        <v>98</v>
      </c>
      <c r="Q89" s="13">
        <v>5</v>
      </c>
      <c r="R89" s="13" t="s">
        <v>651</v>
      </c>
      <c r="S89" s="18">
        <v>18169398363</v>
      </c>
      <c r="T89" s="13" t="s">
        <v>652</v>
      </c>
      <c r="U89" s="13" t="s">
        <v>647</v>
      </c>
      <c r="V89" s="14" t="s">
        <v>653</v>
      </c>
      <c r="W89" s="13"/>
    </row>
    <row r="90" s="3" customFormat="1" ht="84" customHeight="1" spans="1:23">
      <c r="A90" s="39" t="s">
        <v>654</v>
      </c>
      <c r="B90" s="13" t="s">
        <v>655</v>
      </c>
      <c r="C90" s="13" t="s">
        <v>9</v>
      </c>
      <c r="D90" s="13" t="str">
        <f t="shared" si="1"/>
        <v>五峰铺镇向联村灌溉塘（堰、井）项目202043087</v>
      </c>
      <c r="E90" s="13" t="s">
        <v>12</v>
      </c>
      <c r="F90" s="13" t="s">
        <v>656</v>
      </c>
      <c r="G90" s="13" t="s">
        <v>657</v>
      </c>
      <c r="H90" s="13">
        <v>2020</v>
      </c>
      <c r="I90" s="13" t="s">
        <v>44</v>
      </c>
      <c r="J90" s="14" t="s">
        <v>658</v>
      </c>
      <c r="K90" s="14" t="s">
        <v>46</v>
      </c>
      <c r="L90" s="17">
        <v>43983</v>
      </c>
      <c r="M90" s="17">
        <v>44196</v>
      </c>
      <c r="N90" s="14" t="s">
        <v>328</v>
      </c>
      <c r="O90" s="14">
        <v>1</v>
      </c>
      <c r="P90" s="14" t="s">
        <v>83</v>
      </c>
      <c r="Q90" s="14">
        <v>20</v>
      </c>
      <c r="R90" s="14" t="s">
        <v>659</v>
      </c>
      <c r="S90" s="14">
        <v>13217396682</v>
      </c>
      <c r="T90" s="13" t="s">
        <v>660</v>
      </c>
      <c r="U90" s="13" t="s">
        <v>655</v>
      </c>
      <c r="V90" s="13" t="s">
        <v>661</v>
      </c>
      <c r="W90" s="13"/>
    </row>
    <row r="91" s="3" customFormat="1" ht="84" customHeight="1" spans="1:23">
      <c r="A91" s="39" t="s">
        <v>662</v>
      </c>
      <c r="B91" s="13" t="s">
        <v>663</v>
      </c>
      <c r="C91" s="13" t="s">
        <v>9</v>
      </c>
      <c r="D91" s="13" t="str">
        <f t="shared" si="1"/>
        <v>五峰铺镇新田村灌溉塘（堰、井）项目202043088</v>
      </c>
      <c r="E91" s="13" t="s">
        <v>12</v>
      </c>
      <c r="F91" s="13" t="s">
        <v>664</v>
      </c>
      <c r="G91" s="13" t="s">
        <v>665</v>
      </c>
      <c r="H91" s="13">
        <v>2020</v>
      </c>
      <c r="I91" s="13" t="s">
        <v>44</v>
      </c>
      <c r="J91" s="14" t="s">
        <v>666</v>
      </c>
      <c r="K91" s="14" t="s">
        <v>46</v>
      </c>
      <c r="L91" s="17">
        <v>43983</v>
      </c>
      <c r="M91" s="17">
        <v>44196</v>
      </c>
      <c r="N91" s="14" t="s">
        <v>328</v>
      </c>
      <c r="O91" s="14">
        <v>13</v>
      </c>
      <c r="P91" s="14" t="s">
        <v>83</v>
      </c>
      <c r="Q91" s="14">
        <v>100</v>
      </c>
      <c r="R91" s="14" t="s">
        <v>667</v>
      </c>
      <c r="S91" s="14">
        <v>13762886189</v>
      </c>
      <c r="T91" s="24" t="s">
        <v>668</v>
      </c>
      <c r="U91" s="13" t="s">
        <v>663</v>
      </c>
      <c r="V91" s="13" t="s">
        <v>669</v>
      </c>
      <c r="W91" s="13"/>
    </row>
    <row r="92" s="3" customFormat="1" ht="84" customHeight="1" spans="1:23">
      <c r="A92" s="39" t="s">
        <v>670</v>
      </c>
      <c r="B92" s="13" t="s">
        <v>671</v>
      </c>
      <c r="C92" s="13" t="s">
        <v>9</v>
      </c>
      <c r="D92" s="13" t="str">
        <f t="shared" si="1"/>
        <v>五峰铺镇长江村村（组）路项目202043089</v>
      </c>
      <c r="E92" s="14" t="s">
        <v>10</v>
      </c>
      <c r="F92" s="13" t="s">
        <v>672</v>
      </c>
      <c r="G92" s="13" t="s">
        <v>673</v>
      </c>
      <c r="H92" s="13">
        <v>2020</v>
      </c>
      <c r="I92" s="13" t="s">
        <v>56</v>
      </c>
      <c r="J92" s="13" t="s">
        <v>674</v>
      </c>
      <c r="K92" s="13" t="s">
        <v>46</v>
      </c>
      <c r="L92" s="17">
        <v>44013</v>
      </c>
      <c r="M92" s="17">
        <v>44134</v>
      </c>
      <c r="N92" s="13" t="s">
        <v>47</v>
      </c>
      <c r="O92" s="13">
        <v>0.8</v>
      </c>
      <c r="P92" s="13" t="s">
        <v>48</v>
      </c>
      <c r="Q92" s="13">
        <v>30</v>
      </c>
      <c r="R92" s="13" t="s">
        <v>675</v>
      </c>
      <c r="S92" s="13">
        <v>13874222076</v>
      </c>
      <c r="T92" s="30" t="s">
        <v>676</v>
      </c>
      <c r="U92" s="13" t="s">
        <v>671</v>
      </c>
      <c r="V92" s="13" t="s">
        <v>677</v>
      </c>
      <c r="W92" s="13"/>
    </row>
    <row r="93" s="3" customFormat="1" ht="84" customHeight="1" spans="1:23">
      <c r="A93" s="39" t="s">
        <v>678</v>
      </c>
      <c r="B93" s="13" t="s">
        <v>679</v>
      </c>
      <c r="C93" s="13" t="s">
        <v>9</v>
      </c>
      <c r="D93" s="13" t="str">
        <f t="shared" si="1"/>
        <v>五峰铺镇众和村灌溉渠道项目202043090</v>
      </c>
      <c r="E93" s="13" t="s">
        <v>11</v>
      </c>
      <c r="F93" s="13" t="s">
        <v>680</v>
      </c>
      <c r="G93" s="13" t="s">
        <v>681</v>
      </c>
      <c r="H93" s="13">
        <v>2020</v>
      </c>
      <c r="I93" s="13" t="s">
        <v>44</v>
      </c>
      <c r="J93" s="13" t="s">
        <v>682</v>
      </c>
      <c r="K93" s="13" t="s">
        <v>46</v>
      </c>
      <c r="L93" s="17">
        <v>44013</v>
      </c>
      <c r="M93" s="17">
        <v>44134</v>
      </c>
      <c r="N93" s="13" t="s">
        <v>47</v>
      </c>
      <c r="O93" s="13">
        <v>0.3</v>
      </c>
      <c r="P93" s="13" t="s">
        <v>48</v>
      </c>
      <c r="Q93" s="13">
        <v>10</v>
      </c>
      <c r="R93" s="13" t="s">
        <v>683</v>
      </c>
      <c r="S93" s="13">
        <v>13973985370</v>
      </c>
      <c r="T93" s="30" t="s">
        <v>684</v>
      </c>
      <c r="U93" s="13" t="s">
        <v>679</v>
      </c>
      <c r="V93" s="13" t="s">
        <v>685</v>
      </c>
      <c r="W93" s="13"/>
    </row>
    <row r="94" s="3" customFormat="1" ht="84" customHeight="1" spans="1:23">
      <c r="A94" s="39" t="s">
        <v>686</v>
      </c>
      <c r="B94" s="13" t="s">
        <v>687</v>
      </c>
      <c r="C94" s="13" t="s">
        <v>9</v>
      </c>
      <c r="D94" s="13" t="str">
        <f t="shared" si="1"/>
        <v>下花桥镇花桥村村（组）路项目202043091</v>
      </c>
      <c r="E94" s="13" t="s">
        <v>10</v>
      </c>
      <c r="F94" s="13" t="s">
        <v>688</v>
      </c>
      <c r="G94" s="13" t="s">
        <v>689</v>
      </c>
      <c r="H94" s="13">
        <v>2020</v>
      </c>
      <c r="I94" s="13" t="s">
        <v>56</v>
      </c>
      <c r="J94" s="13" t="s">
        <v>690</v>
      </c>
      <c r="K94" s="13" t="s">
        <v>46</v>
      </c>
      <c r="L94" s="17">
        <v>44024</v>
      </c>
      <c r="M94" s="17">
        <v>44177</v>
      </c>
      <c r="N94" s="13" t="s">
        <v>47</v>
      </c>
      <c r="O94" s="13">
        <v>0.3</v>
      </c>
      <c r="P94" s="13" t="s">
        <v>48</v>
      </c>
      <c r="Q94" s="13">
        <v>20</v>
      </c>
      <c r="R94" s="14" t="s">
        <v>691</v>
      </c>
      <c r="S94" s="14">
        <v>13873912594</v>
      </c>
      <c r="T94" s="14" t="s">
        <v>692</v>
      </c>
      <c r="U94" s="14" t="s">
        <v>687</v>
      </c>
      <c r="V94" s="14" t="s">
        <v>693</v>
      </c>
      <c r="W94" s="13"/>
    </row>
    <row r="95" s="3" customFormat="1" ht="84" customHeight="1" spans="1:23">
      <c r="A95" s="39" t="s">
        <v>694</v>
      </c>
      <c r="B95" s="13" t="s">
        <v>687</v>
      </c>
      <c r="C95" s="14" t="s">
        <v>9</v>
      </c>
      <c r="D95" s="13" t="str">
        <f t="shared" si="1"/>
        <v>下花桥镇花桥村村（组）路项目202043092</v>
      </c>
      <c r="E95" s="14" t="s">
        <v>10</v>
      </c>
      <c r="F95" s="14" t="s">
        <v>695</v>
      </c>
      <c r="G95" s="15" t="s">
        <v>696</v>
      </c>
      <c r="H95" s="13">
        <v>2020</v>
      </c>
      <c r="I95" s="13" t="s">
        <v>56</v>
      </c>
      <c r="J95" s="13" t="s">
        <v>697</v>
      </c>
      <c r="K95" s="13" t="s">
        <v>46</v>
      </c>
      <c r="L95" s="19">
        <v>43862</v>
      </c>
      <c r="M95" s="17">
        <v>44134</v>
      </c>
      <c r="N95" s="28" t="s">
        <v>47</v>
      </c>
      <c r="O95" s="29">
        <v>0.5</v>
      </c>
      <c r="P95" s="28" t="s">
        <v>48</v>
      </c>
      <c r="Q95" s="13">
        <v>5</v>
      </c>
      <c r="R95" s="13" t="s">
        <v>698</v>
      </c>
      <c r="S95" s="18">
        <v>13975928831</v>
      </c>
      <c r="T95" s="13" t="s">
        <v>699</v>
      </c>
      <c r="U95" s="13" t="s">
        <v>687</v>
      </c>
      <c r="V95" s="14" t="s">
        <v>700</v>
      </c>
      <c r="W95" s="13"/>
    </row>
    <row r="96" s="3" customFormat="1" ht="84" customHeight="1" spans="1:23">
      <c r="A96" s="39" t="s">
        <v>701</v>
      </c>
      <c r="B96" s="13" t="s">
        <v>702</v>
      </c>
      <c r="C96" s="13" t="s">
        <v>17</v>
      </c>
      <c r="D96" s="13" t="str">
        <f t="shared" si="1"/>
        <v>下花桥镇正兴村解决安全饮水项目202043093</v>
      </c>
      <c r="E96" s="13" t="s">
        <v>14</v>
      </c>
      <c r="F96" s="13" t="s">
        <v>703</v>
      </c>
      <c r="G96" s="13" t="s">
        <v>704</v>
      </c>
      <c r="H96" s="13">
        <v>2020</v>
      </c>
      <c r="I96" s="13" t="s">
        <v>44</v>
      </c>
      <c r="J96" s="13" t="s">
        <v>705</v>
      </c>
      <c r="K96" s="13" t="s">
        <v>46</v>
      </c>
      <c r="L96" s="17">
        <v>44024</v>
      </c>
      <c r="M96" s="17">
        <v>44177</v>
      </c>
      <c r="N96" s="13" t="s">
        <v>328</v>
      </c>
      <c r="O96" s="13">
        <v>1</v>
      </c>
      <c r="P96" s="13" t="s">
        <v>83</v>
      </c>
      <c r="Q96" s="13">
        <v>10</v>
      </c>
      <c r="R96" s="14" t="s">
        <v>706</v>
      </c>
      <c r="S96" s="14">
        <v>17773977908</v>
      </c>
      <c r="T96" s="14" t="s">
        <v>707</v>
      </c>
      <c r="U96" s="14" t="s">
        <v>702</v>
      </c>
      <c r="V96" s="14" t="s">
        <v>708</v>
      </c>
      <c r="W96" s="13"/>
    </row>
    <row r="97" s="3" customFormat="1" ht="84" customHeight="1" spans="1:23">
      <c r="A97" s="39" t="s">
        <v>709</v>
      </c>
      <c r="B97" s="13" t="s">
        <v>710</v>
      </c>
      <c r="C97" s="13" t="s">
        <v>9</v>
      </c>
      <c r="D97" s="13" t="str">
        <f t="shared" si="1"/>
        <v>小溪市乡川门村村（组）路项目202043094</v>
      </c>
      <c r="E97" s="13" t="s">
        <v>10</v>
      </c>
      <c r="F97" s="13" t="s">
        <v>711</v>
      </c>
      <c r="G97" s="13" t="s">
        <v>712</v>
      </c>
      <c r="H97" s="13">
        <v>2020</v>
      </c>
      <c r="I97" s="14" t="s">
        <v>56</v>
      </c>
      <c r="J97" s="13" t="s">
        <v>713</v>
      </c>
      <c r="K97" s="14" t="s">
        <v>46</v>
      </c>
      <c r="L97" s="17">
        <v>43983</v>
      </c>
      <c r="M97" s="17">
        <v>44195</v>
      </c>
      <c r="N97" s="13" t="s">
        <v>47</v>
      </c>
      <c r="O97" s="14">
        <v>2.5</v>
      </c>
      <c r="P97" s="14" t="s">
        <v>48</v>
      </c>
      <c r="Q97" s="14">
        <v>5</v>
      </c>
      <c r="R97" s="14" t="s">
        <v>714</v>
      </c>
      <c r="S97" s="18">
        <v>15873990707</v>
      </c>
      <c r="T97" s="13" t="s">
        <v>715</v>
      </c>
      <c r="U97" s="13" t="s">
        <v>716</v>
      </c>
      <c r="V97" s="13" t="s">
        <v>717</v>
      </c>
      <c r="W97" s="13"/>
    </row>
    <row r="98" s="3" customFormat="1" ht="84" customHeight="1" spans="1:23">
      <c r="A98" s="39" t="s">
        <v>718</v>
      </c>
      <c r="B98" s="13" t="s">
        <v>719</v>
      </c>
      <c r="C98" s="14" t="s">
        <v>9</v>
      </c>
      <c r="D98" s="13" t="str">
        <f t="shared" si="1"/>
        <v>小溪市乡河沿村灌溉渠道项目202043095</v>
      </c>
      <c r="E98" s="14" t="s">
        <v>11</v>
      </c>
      <c r="F98" s="14" t="s">
        <v>720</v>
      </c>
      <c r="G98" s="15" t="s">
        <v>721</v>
      </c>
      <c r="H98" s="13">
        <v>2020</v>
      </c>
      <c r="I98" s="13" t="s">
        <v>44</v>
      </c>
      <c r="J98" s="13" t="s">
        <v>722</v>
      </c>
      <c r="K98" s="13" t="s">
        <v>46</v>
      </c>
      <c r="L98" s="19">
        <v>44012</v>
      </c>
      <c r="M98" s="17">
        <v>44195</v>
      </c>
      <c r="N98" s="28" t="s">
        <v>47</v>
      </c>
      <c r="O98" s="29">
        <v>1.2</v>
      </c>
      <c r="P98" s="28" t="s">
        <v>48</v>
      </c>
      <c r="Q98" s="13">
        <v>10</v>
      </c>
      <c r="R98" s="13" t="s">
        <v>723</v>
      </c>
      <c r="S98" s="18" t="s">
        <v>724</v>
      </c>
      <c r="T98" s="13" t="s">
        <v>725</v>
      </c>
      <c r="U98" s="13" t="s">
        <v>726</v>
      </c>
      <c r="V98" s="14" t="s">
        <v>727</v>
      </c>
      <c r="W98" s="13"/>
    </row>
    <row r="99" s="3" customFormat="1" ht="84" customHeight="1" spans="1:23">
      <c r="A99" s="39" t="s">
        <v>728</v>
      </c>
      <c r="B99" s="14" t="s">
        <v>729</v>
      </c>
      <c r="C99" s="14" t="s">
        <v>9</v>
      </c>
      <c r="D99" s="13" t="str">
        <f t="shared" si="1"/>
        <v>小溪市乡跳石村村（组）路项目202043096</v>
      </c>
      <c r="E99" s="14" t="s">
        <v>10</v>
      </c>
      <c r="F99" s="14" t="s">
        <v>730</v>
      </c>
      <c r="G99" s="14" t="s">
        <v>731</v>
      </c>
      <c r="H99" s="14">
        <v>2020</v>
      </c>
      <c r="I99" s="14" t="s">
        <v>56</v>
      </c>
      <c r="J99" s="14" t="s">
        <v>732</v>
      </c>
      <c r="K99" s="14" t="s">
        <v>46</v>
      </c>
      <c r="L99" s="17">
        <v>43983</v>
      </c>
      <c r="M99" s="17">
        <v>44195</v>
      </c>
      <c r="N99" s="14" t="s">
        <v>47</v>
      </c>
      <c r="O99" s="14">
        <v>0.14</v>
      </c>
      <c r="P99" s="14" t="s">
        <v>48</v>
      </c>
      <c r="Q99" s="14">
        <v>10</v>
      </c>
      <c r="R99" s="14" t="s">
        <v>733</v>
      </c>
      <c r="S99" s="18" t="s">
        <v>734</v>
      </c>
      <c r="T99" s="14" t="s">
        <v>735</v>
      </c>
      <c r="U99" s="14" t="s">
        <v>736</v>
      </c>
      <c r="V99" s="14" t="s">
        <v>737</v>
      </c>
      <c r="W99" s="13"/>
    </row>
    <row r="100" s="3" customFormat="1" ht="84" customHeight="1" spans="1:23">
      <c r="A100" s="39" t="s">
        <v>738</v>
      </c>
      <c r="B100" s="13" t="s">
        <v>739</v>
      </c>
      <c r="C100" s="14" t="s">
        <v>9</v>
      </c>
      <c r="D100" s="13" t="str">
        <f t="shared" si="1"/>
        <v>小溪市乡文昌村灌溉塘（堰、井）项目202043097</v>
      </c>
      <c r="E100" s="14" t="s">
        <v>12</v>
      </c>
      <c r="F100" s="14" t="s">
        <v>740</v>
      </c>
      <c r="G100" s="15" t="s">
        <v>741</v>
      </c>
      <c r="H100" s="13">
        <v>2020</v>
      </c>
      <c r="I100" s="13" t="s">
        <v>44</v>
      </c>
      <c r="J100" s="13" t="s">
        <v>742</v>
      </c>
      <c r="K100" s="13" t="s">
        <v>46</v>
      </c>
      <c r="L100" s="19">
        <v>44012</v>
      </c>
      <c r="M100" s="17">
        <v>44195</v>
      </c>
      <c r="N100" s="28" t="s">
        <v>47</v>
      </c>
      <c r="O100" s="29">
        <v>1</v>
      </c>
      <c r="P100" s="28" t="s">
        <v>83</v>
      </c>
      <c r="Q100" s="13">
        <v>10</v>
      </c>
      <c r="R100" s="13" t="s">
        <v>743</v>
      </c>
      <c r="S100" s="18" t="s">
        <v>744</v>
      </c>
      <c r="T100" s="13" t="s">
        <v>745</v>
      </c>
      <c r="U100" s="13" t="s">
        <v>746</v>
      </c>
      <c r="V100" s="14" t="s">
        <v>747</v>
      </c>
      <c r="W100" s="13"/>
    </row>
    <row r="101" s="3" customFormat="1" ht="84" customHeight="1" spans="1:23">
      <c r="A101" s="39" t="s">
        <v>748</v>
      </c>
      <c r="B101" s="13" t="s">
        <v>749</v>
      </c>
      <c r="C101" s="13" t="s">
        <v>9</v>
      </c>
      <c r="D101" s="13" t="str">
        <f t="shared" si="1"/>
        <v>小溪市乡小溪市村村（组）路项目202043098</v>
      </c>
      <c r="E101" s="13" t="s">
        <v>10</v>
      </c>
      <c r="F101" s="13" t="s">
        <v>750</v>
      </c>
      <c r="G101" s="13" t="s">
        <v>751</v>
      </c>
      <c r="H101" s="13">
        <v>2020</v>
      </c>
      <c r="I101" s="14" t="s">
        <v>56</v>
      </c>
      <c r="J101" s="13" t="s">
        <v>752</v>
      </c>
      <c r="K101" s="14" t="s">
        <v>46</v>
      </c>
      <c r="L101" s="17">
        <v>43983</v>
      </c>
      <c r="M101" s="17">
        <v>44195</v>
      </c>
      <c r="N101" s="13" t="s">
        <v>47</v>
      </c>
      <c r="O101" s="14">
        <v>320</v>
      </c>
      <c r="P101" s="14" t="s">
        <v>98</v>
      </c>
      <c r="Q101" s="14">
        <v>10</v>
      </c>
      <c r="R101" s="13" t="s">
        <v>753</v>
      </c>
      <c r="S101" s="18" t="s">
        <v>754</v>
      </c>
      <c r="T101" s="13" t="s">
        <v>755</v>
      </c>
      <c r="U101" s="13" t="s">
        <v>756</v>
      </c>
      <c r="V101" s="13" t="s">
        <v>757</v>
      </c>
      <c r="W101" s="13"/>
    </row>
    <row r="102" s="3" customFormat="1" ht="84" customHeight="1" spans="1:23">
      <c r="A102" s="39" t="s">
        <v>758</v>
      </c>
      <c r="B102" s="13" t="s">
        <v>759</v>
      </c>
      <c r="C102" s="13" t="s">
        <v>9</v>
      </c>
      <c r="D102" s="13" t="str">
        <f t="shared" si="1"/>
        <v>小溪市乡岩门村村（组）路项目202043099</v>
      </c>
      <c r="E102" s="13" t="s">
        <v>10</v>
      </c>
      <c r="F102" s="13" t="s">
        <v>760</v>
      </c>
      <c r="G102" s="13" t="s">
        <v>761</v>
      </c>
      <c r="H102" s="13">
        <v>2020</v>
      </c>
      <c r="I102" s="14" t="s">
        <v>56</v>
      </c>
      <c r="J102" s="13" t="s">
        <v>762</v>
      </c>
      <c r="K102" s="14" t="s">
        <v>46</v>
      </c>
      <c r="L102" s="17">
        <v>43983</v>
      </c>
      <c r="M102" s="17">
        <v>44195</v>
      </c>
      <c r="N102" s="13" t="s">
        <v>47</v>
      </c>
      <c r="O102" s="14">
        <v>1200</v>
      </c>
      <c r="P102" s="14" t="s">
        <v>98</v>
      </c>
      <c r="Q102" s="14">
        <v>40</v>
      </c>
      <c r="R102" s="13" t="s">
        <v>763</v>
      </c>
      <c r="S102" s="18" t="s">
        <v>764</v>
      </c>
      <c r="T102" s="13" t="s">
        <v>765</v>
      </c>
      <c r="U102" s="13" t="s">
        <v>695</v>
      </c>
      <c r="V102" s="13" t="s">
        <v>766</v>
      </c>
      <c r="W102" s="13"/>
    </row>
    <row r="103" s="3" customFormat="1" ht="84" customHeight="1" spans="1:23">
      <c r="A103" s="39" t="s">
        <v>767</v>
      </c>
      <c r="B103" s="13" t="s">
        <v>768</v>
      </c>
      <c r="C103" s="13" t="s">
        <v>9</v>
      </c>
      <c r="D103" s="13" t="str">
        <f t="shared" si="1"/>
        <v>岩口铺镇白地村村（组）路项目202043100</v>
      </c>
      <c r="E103" s="13" t="s">
        <v>10</v>
      </c>
      <c r="F103" s="13" t="s">
        <v>769</v>
      </c>
      <c r="G103" s="13" t="s">
        <v>770</v>
      </c>
      <c r="H103" s="13">
        <v>2020</v>
      </c>
      <c r="I103" s="13" t="s">
        <v>56</v>
      </c>
      <c r="J103" s="13" t="s">
        <v>771</v>
      </c>
      <c r="K103" s="13" t="s">
        <v>46</v>
      </c>
      <c r="L103" s="17">
        <v>43983</v>
      </c>
      <c r="M103" s="17">
        <v>44044</v>
      </c>
      <c r="N103" s="13" t="s">
        <v>328</v>
      </c>
      <c r="O103" s="13">
        <v>0.8</v>
      </c>
      <c r="P103" s="13" t="s">
        <v>48</v>
      </c>
      <c r="Q103" s="14">
        <v>5</v>
      </c>
      <c r="R103" s="13" t="s">
        <v>772</v>
      </c>
      <c r="S103" s="18" t="s">
        <v>773</v>
      </c>
      <c r="T103" s="13" t="s">
        <v>774</v>
      </c>
      <c r="U103" s="13" t="s">
        <v>768</v>
      </c>
      <c r="V103" s="13" t="s">
        <v>775</v>
      </c>
      <c r="W103" s="13"/>
    </row>
    <row r="104" s="3" customFormat="1" ht="84" customHeight="1" spans="1:23">
      <c r="A104" s="39" t="s">
        <v>776</v>
      </c>
      <c r="B104" s="13" t="s">
        <v>777</v>
      </c>
      <c r="C104" s="13" t="s">
        <v>9</v>
      </c>
      <c r="D104" s="13" t="str">
        <f t="shared" si="1"/>
        <v>岩口铺镇石脚村村（组）路项目202043101</v>
      </c>
      <c r="E104" s="13" t="s">
        <v>10</v>
      </c>
      <c r="F104" s="13" t="s">
        <v>778</v>
      </c>
      <c r="G104" s="13" t="s">
        <v>779</v>
      </c>
      <c r="H104" s="13">
        <v>2020</v>
      </c>
      <c r="I104" s="13" t="s">
        <v>56</v>
      </c>
      <c r="J104" s="13" t="s">
        <v>780</v>
      </c>
      <c r="K104" s="13" t="s">
        <v>46</v>
      </c>
      <c r="L104" s="17">
        <v>43952</v>
      </c>
      <c r="M104" s="17">
        <v>44073</v>
      </c>
      <c r="N104" s="13" t="s">
        <v>47</v>
      </c>
      <c r="O104" s="13">
        <v>0.5</v>
      </c>
      <c r="P104" s="13" t="s">
        <v>48</v>
      </c>
      <c r="Q104" s="14">
        <v>5</v>
      </c>
      <c r="R104" s="13" t="s">
        <v>781</v>
      </c>
      <c r="S104" s="18" t="s">
        <v>782</v>
      </c>
      <c r="T104" s="13" t="s">
        <v>783</v>
      </c>
      <c r="U104" s="14" t="s">
        <v>777</v>
      </c>
      <c r="V104" s="13" t="s">
        <v>784</v>
      </c>
      <c r="W104" s="13"/>
    </row>
    <row r="105" s="3" customFormat="1" ht="84" customHeight="1" spans="1:23">
      <c r="A105" s="39" t="s">
        <v>785</v>
      </c>
      <c r="B105" s="13" t="s">
        <v>786</v>
      </c>
      <c r="C105" s="13" t="s">
        <v>9</v>
      </c>
      <c r="D105" s="13" t="str">
        <f t="shared" si="1"/>
        <v>岩口铺镇岩口铺村村（组）路项目202043102</v>
      </c>
      <c r="E105" s="13" t="s">
        <v>10</v>
      </c>
      <c r="F105" s="13" t="s">
        <v>769</v>
      </c>
      <c r="G105" s="13" t="s">
        <v>787</v>
      </c>
      <c r="H105" s="13">
        <v>2020</v>
      </c>
      <c r="I105" s="13" t="s">
        <v>56</v>
      </c>
      <c r="J105" s="13" t="s">
        <v>788</v>
      </c>
      <c r="K105" s="13" t="s">
        <v>46</v>
      </c>
      <c r="L105" s="17">
        <v>43983</v>
      </c>
      <c r="M105" s="17">
        <v>44044</v>
      </c>
      <c r="N105" s="13" t="s">
        <v>328</v>
      </c>
      <c r="O105" s="13">
        <v>1</v>
      </c>
      <c r="P105" s="13" t="s">
        <v>48</v>
      </c>
      <c r="Q105" s="14">
        <v>5</v>
      </c>
      <c r="R105" s="13" t="s">
        <v>789</v>
      </c>
      <c r="S105" s="18" t="s">
        <v>790</v>
      </c>
      <c r="T105" s="13" t="s">
        <v>791</v>
      </c>
      <c r="U105" s="13" t="s">
        <v>786</v>
      </c>
      <c r="V105" s="13" t="s">
        <v>792</v>
      </c>
      <c r="W105" s="13"/>
    </row>
    <row r="106" s="3" customFormat="1" ht="84" customHeight="1" spans="1:23">
      <c r="A106" s="39" t="s">
        <v>793</v>
      </c>
      <c r="B106" s="13" t="s">
        <v>794</v>
      </c>
      <c r="C106" s="13" t="s">
        <v>9</v>
      </c>
      <c r="D106" s="13" t="str">
        <f t="shared" si="1"/>
        <v>岩口铺镇云赵村村（组）路项目202043103</v>
      </c>
      <c r="E106" s="13" t="s">
        <v>10</v>
      </c>
      <c r="F106" s="13" t="s">
        <v>769</v>
      </c>
      <c r="G106" s="13" t="s">
        <v>795</v>
      </c>
      <c r="H106" s="13">
        <v>2020</v>
      </c>
      <c r="I106" s="13" t="s">
        <v>56</v>
      </c>
      <c r="J106" s="13" t="s">
        <v>796</v>
      </c>
      <c r="K106" s="13" t="s">
        <v>46</v>
      </c>
      <c r="L106" s="17">
        <v>43983</v>
      </c>
      <c r="M106" s="17">
        <v>44044</v>
      </c>
      <c r="N106" s="13" t="s">
        <v>328</v>
      </c>
      <c r="O106" s="13">
        <v>2</v>
      </c>
      <c r="P106" s="13" t="s">
        <v>48</v>
      </c>
      <c r="Q106" s="14">
        <v>15</v>
      </c>
      <c r="R106" s="13" t="s">
        <v>797</v>
      </c>
      <c r="S106" s="18" t="s">
        <v>798</v>
      </c>
      <c r="T106" s="13" t="s">
        <v>799</v>
      </c>
      <c r="U106" s="13" t="s">
        <v>794</v>
      </c>
      <c r="V106" s="13" t="s">
        <v>800</v>
      </c>
      <c r="W106" s="13"/>
    </row>
    <row r="107" s="3" customFormat="1" ht="84" customHeight="1" spans="1:23">
      <c r="A107" s="39" t="s">
        <v>801</v>
      </c>
      <c r="B107" s="13" t="s">
        <v>802</v>
      </c>
      <c r="C107" s="13" t="s">
        <v>9</v>
      </c>
      <c r="D107" s="13" t="str">
        <f t="shared" si="1"/>
        <v>长乐乡大联村灌溉塘（堰、井）项目202043104</v>
      </c>
      <c r="E107" s="13" t="s">
        <v>12</v>
      </c>
      <c r="F107" s="13" t="s">
        <v>803</v>
      </c>
      <c r="G107" s="13" t="s">
        <v>804</v>
      </c>
      <c r="H107" s="13">
        <v>2020</v>
      </c>
      <c r="I107" s="13" t="s">
        <v>44</v>
      </c>
      <c r="J107" s="13" t="s">
        <v>805</v>
      </c>
      <c r="K107" s="13" t="s">
        <v>46</v>
      </c>
      <c r="L107" s="17">
        <v>43983</v>
      </c>
      <c r="M107" s="17">
        <v>44196</v>
      </c>
      <c r="N107" s="13" t="s">
        <v>47</v>
      </c>
      <c r="O107" s="13">
        <v>1</v>
      </c>
      <c r="P107" s="13" t="s">
        <v>83</v>
      </c>
      <c r="Q107" s="13">
        <v>12</v>
      </c>
      <c r="R107" s="13" t="s">
        <v>806</v>
      </c>
      <c r="S107" s="18" t="s">
        <v>807</v>
      </c>
      <c r="T107" s="13" t="s">
        <v>808</v>
      </c>
      <c r="U107" s="13" t="s">
        <v>802</v>
      </c>
      <c r="V107" s="13" t="s">
        <v>809</v>
      </c>
      <c r="W107" s="13"/>
    </row>
    <row r="108" s="3" customFormat="1" ht="84" customHeight="1" spans="1:23">
      <c r="A108" s="39" t="s">
        <v>810</v>
      </c>
      <c r="B108" s="13" t="s">
        <v>811</v>
      </c>
      <c r="C108" s="13" t="s">
        <v>9</v>
      </c>
      <c r="D108" s="13" t="str">
        <f t="shared" si="1"/>
        <v>长乐乡石边村村（组）路项目202043105</v>
      </c>
      <c r="E108" s="13" t="s">
        <v>10</v>
      </c>
      <c r="F108" s="13" t="s">
        <v>812</v>
      </c>
      <c r="G108" s="13" t="s">
        <v>813</v>
      </c>
      <c r="H108" s="13">
        <v>2020</v>
      </c>
      <c r="I108" s="13" t="s">
        <v>56</v>
      </c>
      <c r="J108" s="13" t="s">
        <v>814</v>
      </c>
      <c r="K108" s="13" t="s">
        <v>46</v>
      </c>
      <c r="L108" s="17">
        <v>43983</v>
      </c>
      <c r="M108" s="17">
        <v>44196</v>
      </c>
      <c r="N108" s="13" t="s">
        <v>47</v>
      </c>
      <c r="O108" s="13">
        <v>1</v>
      </c>
      <c r="P108" s="13" t="s">
        <v>83</v>
      </c>
      <c r="Q108" s="13">
        <v>8</v>
      </c>
      <c r="R108" s="13" t="s">
        <v>815</v>
      </c>
      <c r="S108" s="18" t="s">
        <v>816</v>
      </c>
      <c r="T108" s="13" t="s">
        <v>817</v>
      </c>
      <c r="U108" s="13" t="s">
        <v>811</v>
      </c>
      <c r="V108" s="13" t="s">
        <v>818</v>
      </c>
      <c r="W108" s="13"/>
    </row>
    <row r="109" s="3" customFormat="1" ht="84" customHeight="1" spans="1:23">
      <c r="A109" s="39" t="s">
        <v>819</v>
      </c>
      <c r="B109" s="13" t="s">
        <v>820</v>
      </c>
      <c r="C109" s="13" t="s">
        <v>9</v>
      </c>
      <c r="D109" s="13" t="str">
        <f t="shared" si="1"/>
        <v>长乐乡长阳村村（组）路项目202043106</v>
      </c>
      <c r="E109" s="13" t="s">
        <v>10</v>
      </c>
      <c r="F109" s="13" t="s">
        <v>821</v>
      </c>
      <c r="G109" s="13" t="s">
        <v>822</v>
      </c>
      <c r="H109" s="13">
        <v>2020</v>
      </c>
      <c r="I109" s="13" t="s">
        <v>56</v>
      </c>
      <c r="J109" s="13" t="s">
        <v>823</v>
      </c>
      <c r="K109" s="13" t="s">
        <v>46</v>
      </c>
      <c r="L109" s="17">
        <v>43983</v>
      </c>
      <c r="M109" s="17">
        <v>44196</v>
      </c>
      <c r="N109" s="13" t="s">
        <v>47</v>
      </c>
      <c r="O109" s="13">
        <v>2</v>
      </c>
      <c r="P109" s="13" t="s">
        <v>48</v>
      </c>
      <c r="Q109" s="13">
        <v>70</v>
      </c>
      <c r="R109" s="13" t="s">
        <v>824</v>
      </c>
      <c r="S109" s="18" t="s">
        <v>825</v>
      </c>
      <c r="T109" s="13" t="s">
        <v>826</v>
      </c>
      <c r="U109" s="13" t="s">
        <v>820</v>
      </c>
      <c r="V109" s="13" t="s">
        <v>827</v>
      </c>
      <c r="W109" s="13"/>
    </row>
    <row r="110" s="3" customFormat="1" ht="84" customHeight="1" spans="1:23">
      <c r="A110" s="39" t="s">
        <v>828</v>
      </c>
      <c r="B110" s="13" t="s">
        <v>829</v>
      </c>
      <c r="C110" s="13" t="s">
        <v>9</v>
      </c>
      <c r="D110" s="13" t="str">
        <f t="shared" si="1"/>
        <v>长乐乡长余村灌溉渠道项目202043107</v>
      </c>
      <c r="E110" s="13" t="s">
        <v>11</v>
      </c>
      <c r="F110" s="13" t="s">
        <v>830</v>
      </c>
      <c r="G110" s="13" t="s">
        <v>831</v>
      </c>
      <c r="H110" s="13">
        <v>2020</v>
      </c>
      <c r="I110" s="13" t="s">
        <v>44</v>
      </c>
      <c r="J110" s="13" t="s">
        <v>832</v>
      </c>
      <c r="K110" s="13" t="s">
        <v>46</v>
      </c>
      <c r="L110" s="17">
        <v>43983</v>
      </c>
      <c r="M110" s="17">
        <v>44196</v>
      </c>
      <c r="N110" s="13" t="s">
        <v>47</v>
      </c>
      <c r="O110" s="13">
        <v>2</v>
      </c>
      <c r="P110" s="13" t="s">
        <v>48</v>
      </c>
      <c r="Q110" s="13">
        <v>10</v>
      </c>
      <c r="R110" s="13" t="s">
        <v>833</v>
      </c>
      <c r="S110" s="18" t="s">
        <v>834</v>
      </c>
      <c r="T110" s="13" t="s">
        <v>835</v>
      </c>
      <c r="U110" s="13" t="s">
        <v>829</v>
      </c>
      <c r="V110" s="13" t="s">
        <v>836</v>
      </c>
      <c r="W110" s="13"/>
    </row>
    <row r="111" s="3" customFormat="1" ht="84" customHeight="1" spans="1:23">
      <c r="A111" s="39" t="s">
        <v>837</v>
      </c>
      <c r="B111" s="13" t="s">
        <v>829</v>
      </c>
      <c r="C111" s="13" t="s">
        <v>9</v>
      </c>
      <c r="D111" s="13" t="str">
        <f t="shared" si="1"/>
        <v>长乐乡长余村村（组）路项目202043108</v>
      </c>
      <c r="E111" s="13" t="s">
        <v>10</v>
      </c>
      <c r="F111" s="13" t="s">
        <v>830</v>
      </c>
      <c r="G111" s="13" t="s">
        <v>838</v>
      </c>
      <c r="H111" s="13">
        <v>2020</v>
      </c>
      <c r="I111" s="13" t="s">
        <v>56</v>
      </c>
      <c r="J111" s="13" t="s">
        <v>839</v>
      </c>
      <c r="K111" s="13" t="s">
        <v>46</v>
      </c>
      <c r="L111" s="17">
        <v>43983</v>
      </c>
      <c r="M111" s="17">
        <v>44196</v>
      </c>
      <c r="N111" s="13" t="s">
        <v>47</v>
      </c>
      <c r="O111" s="13">
        <v>3.5</v>
      </c>
      <c r="P111" s="13" t="s">
        <v>48</v>
      </c>
      <c r="Q111" s="13">
        <v>5</v>
      </c>
      <c r="R111" s="13" t="s">
        <v>833</v>
      </c>
      <c r="S111" s="18" t="s">
        <v>834</v>
      </c>
      <c r="T111" s="13" t="s">
        <v>835</v>
      </c>
      <c r="U111" s="13" t="s">
        <v>829</v>
      </c>
      <c r="V111" s="13" t="s">
        <v>840</v>
      </c>
      <c r="W111" s="13"/>
    </row>
    <row r="112" s="3" customFormat="1" ht="84" customHeight="1" spans="1:23">
      <c r="A112" s="39" t="s">
        <v>841</v>
      </c>
      <c r="B112" s="13" t="s">
        <v>829</v>
      </c>
      <c r="C112" s="13" t="s">
        <v>9</v>
      </c>
      <c r="D112" s="13" t="str">
        <f t="shared" si="1"/>
        <v>长乐乡长余村灌溉渠道项目202043109</v>
      </c>
      <c r="E112" s="13" t="s">
        <v>11</v>
      </c>
      <c r="F112" s="13" t="s">
        <v>830</v>
      </c>
      <c r="G112" s="13" t="s">
        <v>842</v>
      </c>
      <c r="H112" s="13">
        <v>2020</v>
      </c>
      <c r="I112" s="13" t="s">
        <v>44</v>
      </c>
      <c r="J112" s="13" t="s">
        <v>843</v>
      </c>
      <c r="K112" s="13" t="s">
        <v>46</v>
      </c>
      <c r="L112" s="17">
        <v>43983</v>
      </c>
      <c r="M112" s="17">
        <v>44196</v>
      </c>
      <c r="N112" s="13" t="s">
        <v>47</v>
      </c>
      <c r="O112" s="13">
        <v>2</v>
      </c>
      <c r="P112" s="13" t="s">
        <v>48</v>
      </c>
      <c r="Q112" s="13">
        <v>30</v>
      </c>
      <c r="R112" s="13" t="s">
        <v>833</v>
      </c>
      <c r="S112" s="18" t="s">
        <v>834</v>
      </c>
      <c r="T112" s="13" t="s">
        <v>835</v>
      </c>
      <c r="U112" s="13" t="s">
        <v>829</v>
      </c>
      <c r="V112" s="13" t="s">
        <v>844</v>
      </c>
      <c r="W112" s="13"/>
    </row>
    <row r="113" s="3" customFormat="1" ht="84" customHeight="1" spans="1:23">
      <c r="A113" s="39" t="s">
        <v>845</v>
      </c>
      <c r="B113" s="13" t="s">
        <v>846</v>
      </c>
      <c r="C113" s="13" t="s">
        <v>9</v>
      </c>
      <c r="D113" s="13" t="str">
        <f t="shared" si="1"/>
        <v>长阳铺镇白江村村（组）路项目202043110</v>
      </c>
      <c r="E113" s="13" t="s">
        <v>10</v>
      </c>
      <c r="F113" s="13" t="s">
        <v>847</v>
      </c>
      <c r="G113" s="13" t="s">
        <v>848</v>
      </c>
      <c r="H113" s="13">
        <v>2020</v>
      </c>
      <c r="I113" s="13" t="s">
        <v>56</v>
      </c>
      <c r="J113" s="13" t="s">
        <v>849</v>
      </c>
      <c r="K113" s="13" t="s">
        <v>46</v>
      </c>
      <c r="L113" s="17">
        <v>43997</v>
      </c>
      <c r="M113" s="17">
        <v>44119</v>
      </c>
      <c r="N113" s="13" t="s">
        <v>47</v>
      </c>
      <c r="O113" s="13">
        <v>0.12</v>
      </c>
      <c r="P113" s="13" t="s">
        <v>48</v>
      </c>
      <c r="Q113" s="13">
        <v>5</v>
      </c>
      <c r="R113" s="14" t="s">
        <v>850</v>
      </c>
      <c r="S113" s="14">
        <v>17773973056</v>
      </c>
      <c r="T113" s="13" t="s">
        <v>851</v>
      </c>
      <c r="U113" s="13" t="s">
        <v>846</v>
      </c>
      <c r="V113" s="13" t="s">
        <v>852</v>
      </c>
      <c r="W113" s="13"/>
    </row>
    <row r="114" s="3" customFormat="1" ht="84" customHeight="1" spans="1:23">
      <c r="A114" s="39" t="s">
        <v>853</v>
      </c>
      <c r="B114" s="13" t="s">
        <v>854</v>
      </c>
      <c r="C114" s="13" t="s">
        <v>9</v>
      </c>
      <c r="D114" s="13" t="str">
        <f t="shared" si="1"/>
        <v>长阳铺镇高巩桥村村（组）路项目202043111</v>
      </c>
      <c r="E114" s="13" t="s">
        <v>10</v>
      </c>
      <c r="F114" s="13" t="s">
        <v>855</v>
      </c>
      <c r="G114" s="13" t="s">
        <v>856</v>
      </c>
      <c r="H114" s="13">
        <v>2020</v>
      </c>
      <c r="I114" s="13" t="s">
        <v>56</v>
      </c>
      <c r="J114" s="13" t="s">
        <v>857</v>
      </c>
      <c r="K114" s="13" t="s">
        <v>46</v>
      </c>
      <c r="L114" s="17">
        <v>44017</v>
      </c>
      <c r="M114" s="17">
        <v>44180</v>
      </c>
      <c r="N114" s="13" t="s">
        <v>47</v>
      </c>
      <c r="O114" s="13">
        <v>1.2</v>
      </c>
      <c r="P114" s="13" t="s">
        <v>48</v>
      </c>
      <c r="Q114" s="13">
        <v>20</v>
      </c>
      <c r="R114" s="14" t="s">
        <v>858</v>
      </c>
      <c r="S114" s="14">
        <v>18773907333</v>
      </c>
      <c r="T114" s="13" t="s">
        <v>859</v>
      </c>
      <c r="U114" s="13" t="s">
        <v>854</v>
      </c>
      <c r="V114" s="13" t="s">
        <v>860</v>
      </c>
      <c r="W114" s="13"/>
    </row>
    <row r="115" s="3" customFormat="1" ht="84" customHeight="1" spans="1:23">
      <c r="A115" s="39" t="s">
        <v>861</v>
      </c>
      <c r="B115" s="13" t="s">
        <v>862</v>
      </c>
      <c r="C115" s="13" t="s">
        <v>9</v>
      </c>
      <c r="D115" s="13" t="str">
        <f t="shared" si="1"/>
        <v>长阳铺镇石湾村村（组）路项目202043112</v>
      </c>
      <c r="E115" s="13" t="s">
        <v>10</v>
      </c>
      <c r="F115" s="13" t="s">
        <v>863</v>
      </c>
      <c r="G115" s="13" t="s">
        <v>864</v>
      </c>
      <c r="H115" s="13">
        <v>2020</v>
      </c>
      <c r="I115" s="13" t="s">
        <v>56</v>
      </c>
      <c r="J115" s="13" t="s">
        <v>865</v>
      </c>
      <c r="K115" s="13" t="s">
        <v>46</v>
      </c>
      <c r="L115" s="17">
        <v>43997</v>
      </c>
      <c r="M115" s="17">
        <v>44119</v>
      </c>
      <c r="N115" s="13" t="s">
        <v>47</v>
      </c>
      <c r="O115" s="13">
        <v>0.12</v>
      </c>
      <c r="P115" s="13" t="s">
        <v>48</v>
      </c>
      <c r="Q115" s="14">
        <v>5</v>
      </c>
      <c r="R115" s="14" t="s">
        <v>866</v>
      </c>
      <c r="S115" s="14">
        <v>13786958470</v>
      </c>
      <c r="T115" s="13" t="s">
        <v>867</v>
      </c>
      <c r="U115" s="13" t="s">
        <v>862</v>
      </c>
      <c r="V115" s="13" t="s">
        <v>868</v>
      </c>
      <c r="W115" s="13"/>
    </row>
    <row r="116" s="3" customFormat="1" ht="84" customHeight="1" spans="1:23">
      <c r="A116" s="39" t="s">
        <v>869</v>
      </c>
      <c r="B116" s="13" t="s">
        <v>870</v>
      </c>
      <c r="C116" s="13" t="s">
        <v>9</v>
      </c>
      <c r="D116" s="13" t="str">
        <f t="shared" si="1"/>
        <v>长阳铺镇银仙桥村灌溉塘（堰、井）项目202043113</v>
      </c>
      <c r="E116" s="13" t="s">
        <v>12</v>
      </c>
      <c r="F116" s="13" t="s">
        <v>871</v>
      </c>
      <c r="G116" s="13" t="s">
        <v>872</v>
      </c>
      <c r="H116" s="13">
        <v>2020</v>
      </c>
      <c r="I116" s="13" t="s">
        <v>44</v>
      </c>
      <c r="J116" s="13" t="s">
        <v>873</v>
      </c>
      <c r="K116" s="13" t="s">
        <v>46</v>
      </c>
      <c r="L116" s="17">
        <v>44017</v>
      </c>
      <c r="M116" s="17">
        <v>44180</v>
      </c>
      <c r="N116" s="13" t="s">
        <v>47</v>
      </c>
      <c r="O116" s="13">
        <v>2</v>
      </c>
      <c r="P116" s="13" t="s">
        <v>83</v>
      </c>
      <c r="Q116" s="13">
        <v>10</v>
      </c>
      <c r="R116" s="14" t="s">
        <v>874</v>
      </c>
      <c r="S116" s="14">
        <v>15774068800</v>
      </c>
      <c r="T116" s="13" t="s">
        <v>875</v>
      </c>
      <c r="U116" s="13" t="s">
        <v>870</v>
      </c>
      <c r="V116" s="13" t="s">
        <v>876</v>
      </c>
      <c r="W116" s="13"/>
    </row>
    <row r="117" s="3" customFormat="1" ht="84" customHeight="1" spans="1:23">
      <c r="A117" s="39" t="s">
        <v>877</v>
      </c>
      <c r="B117" s="13" t="s">
        <v>878</v>
      </c>
      <c r="C117" s="13" t="s">
        <v>9</v>
      </c>
      <c r="D117" s="13" t="str">
        <f t="shared" si="1"/>
        <v>长阳铺镇长阳铺村村（组）路项目202043114</v>
      </c>
      <c r="E117" s="13" t="s">
        <v>10</v>
      </c>
      <c r="F117" s="13" t="s">
        <v>879</v>
      </c>
      <c r="G117" s="13" t="s">
        <v>880</v>
      </c>
      <c r="H117" s="13">
        <v>2020</v>
      </c>
      <c r="I117" s="13" t="s">
        <v>56</v>
      </c>
      <c r="J117" s="13" t="s">
        <v>881</v>
      </c>
      <c r="K117" s="13" t="s">
        <v>46</v>
      </c>
      <c r="L117" s="17">
        <v>43997</v>
      </c>
      <c r="M117" s="17">
        <v>44119</v>
      </c>
      <c r="N117" s="13" t="s">
        <v>47</v>
      </c>
      <c r="O117" s="13">
        <v>0.05</v>
      </c>
      <c r="P117" s="13" t="s">
        <v>48</v>
      </c>
      <c r="Q117" s="14">
        <v>5</v>
      </c>
      <c r="R117" s="14" t="s">
        <v>882</v>
      </c>
      <c r="S117" s="14">
        <v>18627397766</v>
      </c>
      <c r="T117" s="13" t="s">
        <v>883</v>
      </c>
      <c r="U117" s="13" t="s">
        <v>878</v>
      </c>
      <c r="V117" s="13" t="s">
        <v>884</v>
      </c>
      <c r="W117" s="13"/>
    </row>
    <row r="118" s="3" customFormat="1" ht="84" customHeight="1" spans="1:23">
      <c r="A118" s="39" t="s">
        <v>885</v>
      </c>
      <c r="B118" s="13" t="s">
        <v>886</v>
      </c>
      <c r="C118" s="13" t="s">
        <v>9</v>
      </c>
      <c r="D118" s="13" t="str">
        <f t="shared" si="1"/>
        <v>长阳铺镇梽木山村村（组）路项目202043115</v>
      </c>
      <c r="E118" s="13" t="s">
        <v>10</v>
      </c>
      <c r="F118" s="13" t="s">
        <v>887</v>
      </c>
      <c r="G118" s="13" t="s">
        <v>888</v>
      </c>
      <c r="H118" s="13">
        <v>2020</v>
      </c>
      <c r="I118" s="13" t="s">
        <v>56</v>
      </c>
      <c r="J118" s="13" t="s">
        <v>889</v>
      </c>
      <c r="K118" s="13" t="s">
        <v>46</v>
      </c>
      <c r="L118" s="17">
        <v>44017</v>
      </c>
      <c r="M118" s="17">
        <v>44180</v>
      </c>
      <c r="N118" s="13" t="s">
        <v>47</v>
      </c>
      <c r="O118" s="13">
        <v>1.26</v>
      </c>
      <c r="P118" s="13" t="s">
        <v>48</v>
      </c>
      <c r="Q118" s="13">
        <v>50</v>
      </c>
      <c r="R118" s="13" t="s">
        <v>890</v>
      </c>
      <c r="S118" s="13">
        <v>13973930908</v>
      </c>
      <c r="T118" s="30" t="s">
        <v>891</v>
      </c>
      <c r="U118" s="13" t="s">
        <v>886</v>
      </c>
      <c r="V118" s="13" t="s">
        <v>892</v>
      </c>
      <c r="W118" s="13"/>
    </row>
    <row r="119" s="3" customFormat="1" ht="84" customHeight="1" spans="1:23">
      <c r="A119" s="39" t="s">
        <v>893</v>
      </c>
      <c r="B119" s="13" t="s">
        <v>894</v>
      </c>
      <c r="C119" s="13" t="s">
        <v>9</v>
      </c>
      <c r="D119" s="13" t="str">
        <f t="shared" si="1"/>
        <v>谷洲镇木山村灌溉渠道项目202043116</v>
      </c>
      <c r="E119" s="13" t="s">
        <v>11</v>
      </c>
      <c r="F119" s="13" t="s">
        <v>894</v>
      </c>
      <c r="G119" s="13" t="s">
        <v>895</v>
      </c>
      <c r="H119" s="13">
        <v>2020</v>
      </c>
      <c r="I119" s="13" t="s">
        <v>44</v>
      </c>
      <c r="J119" s="13" t="s">
        <v>896</v>
      </c>
      <c r="K119" s="13" t="s">
        <v>46</v>
      </c>
      <c r="L119" s="17">
        <v>43951</v>
      </c>
      <c r="M119" s="17">
        <v>44195</v>
      </c>
      <c r="N119" s="13" t="s">
        <v>47</v>
      </c>
      <c r="O119" s="13">
        <v>0.3</v>
      </c>
      <c r="P119" s="13" t="s">
        <v>48</v>
      </c>
      <c r="Q119" s="13">
        <v>8</v>
      </c>
      <c r="R119" s="13" t="s">
        <v>897</v>
      </c>
      <c r="S119" s="13">
        <v>13973985819</v>
      </c>
      <c r="T119" s="30" t="s">
        <v>898</v>
      </c>
      <c r="U119" s="13" t="s">
        <v>894</v>
      </c>
      <c r="V119" s="13" t="s">
        <v>899</v>
      </c>
      <c r="W119" s="13"/>
    </row>
    <row r="120" s="3" customFormat="1" ht="84" customHeight="1" spans="1:23">
      <c r="A120" s="39" t="s">
        <v>900</v>
      </c>
      <c r="B120" s="13" t="s">
        <v>901</v>
      </c>
      <c r="C120" s="13" t="s">
        <v>9</v>
      </c>
      <c r="D120" s="13" t="str">
        <f t="shared" si="1"/>
        <v>五峰铺镇羊古村村（组）路项目202043117</v>
      </c>
      <c r="E120" s="13" t="s">
        <v>10</v>
      </c>
      <c r="F120" s="13" t="s">
        <v>902</v>
      </c>
      <c r="G120" s="13" t="s">
        <v>903</v>
      </c>
      <c r="H120" s="13">
        <v>2020</v>
      </c>
      <c r="I120" s="13" t="s">
        <v>56</v>
      </c>
      <c r="J120" s="13" t="s">
        <v>904</v>
      </c>
      <c r="K120" s="13" t="s">
        <v>905</v>
      </c>
      <c r="L120" s="17">
        <v>43983</v>
      </c>
      <c r="M120" s="17">
        <v>44196</v>
      </c>
      <c r="N120" s="13" t="s">
        <v>47</v>
      </c>
      <c r="O120" s="13">
        <v>4.6</v>
      </c>
      <c r="P120" s="13" t="s">
        <v>48</v>
      </c>
      <c r="Q120" s="13">
        <v>110</v>
      </c>
      <c r="R120" s="13" t="s">
        <v>906</v>
      </c>
      <c r="S120" s="13">
        <v>13607470888</v>
      </c>
      <c r="T120" s="30" t="s">
        <v>907</v>
      </c>
      <c r="U120" s="13" t="s">
        <v>908</v>
      </c>
      <c r="V120" s="13" t="s">
        <v>909</v>
      </c>
      <c r="W120" s="13"/>
    </row>
    <row r="121" s="3" customFormat="1" ht="84" customHeight="1" spans="1:23">
      <c r="A121" s="39" t="s">
        <v>910</v>
      </c>
      <c r="B121" s="13" t="s">
        <v>759</v>
      </c>
      <c r="C121" s="13" t="s">
        <v>9</v>
      </c>
      <c r="D121" s="13" t="str">
        <f t="shared" si="1"/>
        <v>小溪市乡岩门村村（组）路项目202043118</v>
      </c>
      <c r="E121" s="13" t="s">
        <v>10</v>
      </c>
      <c r="F121" s="13" t="s">
        <v>911</v>
      </c>
      <c r="G121" s="13" t="s">
        <v>912</v>
      </c>
      <c r="H121" s="13">
        <v>2020</v>
      </c>
      <c r="I121" s="13" t="s">
        <v>56</v>
      </c>
      <c r="J121" s="13" t="s">
        <v>913</v>
      </c>
      <c r="K121" s="13" t="s">
        <v>46</v>
      </c>
      <c r="L121" s="17">
        <v>43983</v>
      </c>
      <c r="M121" s="17">
        <v>44195</v>
      </c>
      <c r="N121" s="13" t="s">
        <v>47</v>
      </c>
      <c r="O121" s="13">
        <v>280</v>
      </c>
      <c r="P121" s="13" t="s">
        <v>98</v>
      </c>
      <c r="Q121" s="13">
        <v>10</v>
      </c>
      <c r="R121" s="13" t="s">
        <v>763</v>
      </c>
      <c r="S121" s="13" t="s">
        <v>764</v>
      </c>
      <c r="T121" s="30" t="s">
        <v>765</v>
      </c>
      <c r="U121" s="13" t="s">
        <v>695</v>
      </c>
      <c r="V121" s="13" t="s">
        <v>914</v>
      </c>
      <c r="W121" s="13"/>
    </row>
    <row r="122" s="3" customFormat="1" ht="84" customHeight="1" spans="1:23">
      <c r="A122" s="39" t="s">
        <v>915</v>
      </c>
      <c r="B122" s="13" t="s">
        <v>916</v>
      </c>
      <c r="C122" s="13" t="s">
        <v>9</v>
      </c>
      <c r="D122" s="13" t="str">
        <f t="shared" si="1"/>
        <v>塘渡口镇双杏村灌溉塘（堰、井）项目202043119</v>
      </c>
      <c r="E122" s="13" t="s">
        <v>12</v>
      </c>
      <c r="F122" s="13" t="s">
        <v>917</v>
      </c>
      <c r="G122" s="13" t="s">
        <v>918</v>
      </c>
      <c r="H122" s="13">
        <v>2020</v>
      </c>
      <c r="I122" s="13" t="s">
        <v>44</v>
      </c>
      <c r="J122" s="13" t="s">
        <v>919</v>
      </c>
      <c r="K122" s="13" t="s">
        <v>46</v>
      </c>
      <c r="L122" s="17">
        <v>44013</v>
      </c>
      <c r="M122" s="17">
        <v>44134</v>
      </c>
      <c r="N122" s="13" t="s">
        <v>47</v>
      </c>
      <c r="O122" s="13">
        <v>2</v>
      </c>
      <c r="P122" s="28" t="s">
        <v>83</v>
      </c>
      <c r="Q122" s="13">
        <v>30</v>
      </c>
      <c r="R122" s="13" t="s">
        <v>920</v>
      </c>
      <c r="S122" s="13">
        <v>13975928469</v>
      </c>
      <c r="T122" s="30" t="s">
        <v>921</v>
      </c>
      <c r="U122" s="13" t="s">
        <v>916</v>
      </c>
      <c r="V122" s="13" t="s">
        <v>922</v>
      </c>
      <c r="W122" s="13"/>
    </row>
    <row r="123" s="3" customFormat="1" ht="84" customHeight="1" spans="1:23">
      <c r="A123" s="39" t="s">
        <v>923</v>
      </c>
      <c r="B123" s="13" t="s">
        <v>862</v>
      </c>
      <c r="C123" s="13" t="s">
        <v>9</v>
      </c>
      <c r="D123" s="13" t="str">
        <f t="shared" si="1"/>
        <v>长阳铺镇石湾村灌溉渠道项目202043120</v>
      </c>
      <c r="E123" s="13" t="s">
        <v>11</v>
      </c>
      <c r="F123" s="13" t="s">
        <v>862</v>
      </c>
      <c r="G123" s="13" t="s">
        <v>924</v>
      </c>
      <c r="H123" s="13">
        <v>2020</v>
      </c>
      <c r="I123" s="13" t="s">
        <v>44</v>
      </c>
      <c r="J123" s="13" t="s">
        <v>925</v>
      </c>
      <c r="K123" s="13" t="s">
        <v>46</v>
      </c>
      <c r="L123" s="17">
        <v>44017</v>
      </c>
      <c r="M123" s="17">
        <v>44180</v>
      </c>
      <c r="N123" s="13" t="s">
        <v>47</v>
      </c>
      <c r="O123" s="13">
        <v>0.23</v>
      </c>
      <c r="P123" s="13" t="s">
        <v>48</v>
      </c>
      <c r="Q123" s="13">
        <v>11</v>
      </c>
      <c r="R123" s="13" t="s">
        <v>866</v>
      </c>
      <c r="S123" s="13">
        <v>13786958470</v>
      </c>
      <c r="T123" s="30" t="s">
        <v>867</v>
      </c>
      <c r="U123" s="13" t="s">
        <v>862</v>
      </c>
      <c r="V123" s="13" t="s">
        <v>926</v>
      </c>
      <c r="W123" s="13"/>
    </row>
    <row r="124" s="3" customFormat="1" ht="84" customHeight="1" spans="1:23">
      <c r="A124" s="39" t="s">
        <v>927</v>
      </c>
      <c r="B124" s="13" t="s">
        <v>928</v>
      </c>
      <c r="C124" s="13" t="s">
        <v>9</v>
      </c>
      <c r="D124" s="13" t="str">
        <f t="shared" si="1"/>
        <v>金称市镇大塘村村（组）路项目202043121</v>
      </c>
      <c r="E124" s="13" t="s">
        <v>10</v>
      </c>
      <c r="F124" s="13" t="s">
        <v>928</v>
      </c>
      <c r="G124" s="13" t="s">
        <v>929</v>
      </c>
      <c r="H124" s="13">
        <v>2020</v>
      </c>
      <c r="I124" s="13" t="s">
        <v>56</v>
      </c>
      <c r="J124" s="13" t="s">
        <v>930</v>
      </c>
      <c r="K124" s="13" t="s">
        <v>46</v>
      </c>
      <c r="L124" s="17">
        <v>43922</v>
      </c>
      <c r="M124" s="17">
        <v>44195</v>
      </c>
      <c r="N124" s="13" t="s">
        <v>47</v>
      </c>
      <c r="O124" s="13">
        <v>3</v>
      </c>
      <c r="P124" s="13" t="s">
        <v>48</v>
      </c>
      <c r="Q124" s="13">
        <v>10</v>
      </c>
      <c r="R124" s="13" t="s">
        <v>931</v>
      </c>
      <c r="S124" s="13">
        <v>13789133556</v>
      </c>
      <c r="T124" s="30" t="s">
        <v>932</v>
      </c>
      <c r="U124" s="13" t="s">
        <v>933</v>
      </c>
      <c r="V124" s="13" t="s">
        <v>934</v>
      </c>
      <c r="W124" s="13"/>
    </row>
  </sheetData>
  <autoFilter ref="A2:W124">
    <sortState ref="A2:W124">
      <sortCondition ref="B2:B124"/>
    </sortState>
    <extLst/>
  </autoFilter>
  <mergeCells count="1">
    <mergeCell ref="A1:W1"/>
  </mergeCells>
  <pageMargins left="0.629861111111111" right="0.432638888888889" top="1" bottom="1" header="0.5" footer="0.5"/>
  <pageSetup paperSize="9" scale="4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1第八批统筹整合使用财政涉农资金项目计划汇总表</vt:lpstr>
      <vt:lpstr>朱主任修正第八批统筹整合使用财政涉农资金项目计划明细表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ouu</dc:creator>
  <cp:lastModifiedBy>四星打字店</cp:lastModifiedBy>
  <dcterms:created xsi:type="dcterms:W3CDTF">2020-07-13T08:14:00Z</dcterms:created>
  <dcterms:modified xsi:type="dcterms:W3CDTF">2020-07-13T08:29:17Z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