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activeTab="8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44525"/>
</workbook>
</file>

<file path=xl/sharedStrings.xml><?xml version="1.0" encoding="utf-8"?>
<sst xmlns="http://schemas.openxmlformats.org/spreadsheetml/2006/main" count="1400" uniqueCount="446">
  <si>
    <t>2022年部门预算公开表</t>
  </si>
  <si>
    <t>单位编码：</t>
  </si>
  <si>
    <t>205001</t>
  </si>
  <si>
    <t>单位名称：</t>
  </si>
  <si>
    <t>邵阳县融媒体中心本级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</si>
  <si>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</si>
  <si>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</si>
  <si>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</si>
  <si>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</si>
  <si>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</si>
  <si>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</si>
  <si>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</si>
  <si>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</si>
  <si>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</si>
  <si>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</si>
  <si>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</si>
  <si>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</si>
  <si>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</si>
  <si>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</si>
  <si>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</si>
  <si>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</si>
  <si>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</si>
  <si>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</si>
  <si>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</si>
  <si>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</si>
  <si>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</si>
  <si>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</si>
  <si>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</si>
  <si>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</si>
  <si>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</si>
  <si>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部门：205_邵阳县融媒体中心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</si>
  <si>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</si>
  <si>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</si>
  <si>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</si>
  <si>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</si>
  <si>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</si>
  <si>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</si>
  <si>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</si>
  <si>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</si>
  <si>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</si>
  <si>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</si>
  <si>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</si>
  <si>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</si>
  <si>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</si>
  <si>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</si>
  <si>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</si>
  <si>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</si>
  <si>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</si>
  <si>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</si>
  <si>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</si>
  <si>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</si>
  <si>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</si>
  <si>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</si>
  <si>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</si>
  <si>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</si>
  <si>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</si>
  <si>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</si>
  <si>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</si>
  <si>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</si>
  <si>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</si>
  <si>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</si>
  <si>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</si>
  <si>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</si>
  <si>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</si>
  <si>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</si>
  <si>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</si>
  <si>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</si>
  <si>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</si>
  <si>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</si>
  <si>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</si>
  <si>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</si>
  <si>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</si>
  <si>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</si>
  <si>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</si>
  <si>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</si>
  <si>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</si>
  <si>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</si>
  <si>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</si>
  <si>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</si>
  <si>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</si>
  <si>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</si>
  <si>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</si>
  <si>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</si>
  <si>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</si>
  <si>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</si>
  <si>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</si>
  <si>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</si>
  <si>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</si>
  <si>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</si>
  <si>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</si>
  <si>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</si>
  <si>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</si>
  <si>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</si>
  <si>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</si>
  <si>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</si>
  <si>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</si>
  <si>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</si>
  <si>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</si>
  <si>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</si>
  <si>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</si>
  <si>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</si>
  <si>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</si>
  <si>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</si>
  <si>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</si>
  <si>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</si>
  <si>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</si>
  <si>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</si>
  <si>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</si>
  <si>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</si>
  <si>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</si>
  <si>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</si>
  <si>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</si>
  <si>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</si>
  <si>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</si>
  <si>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</si>
  <si>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</si>
  <si>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</si>
  <si>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</si>
  <si>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</si>
  <si>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</si>
  <si>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</si>
  <si>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</si>
  <si>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</si>
  <si>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</si>
  <si>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</si>
  <si>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</si>
  <si>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</si>
  <si>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</si>
  <si>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</si>
  <si>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</si>
  <si>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</si>
  <si>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</si>
  <si>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</si>
  <si>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</si>
  <si>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</si>
  <si>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</si>
  <si>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</si>
  <si>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</si>
  <si>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</si>
  <si>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</si>
  <si>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</si>
  <si>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</si>
  <si>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</si>
  <si>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</si>
  <si>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</si>
  <si>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</si>
  <si>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</si>
  <si>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</si>
  <si>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</si>
  <si>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</si>
  <si>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</si>
  <si>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</si>
  <si>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</si>
  <si>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205</t>
  </si>
  <si>
    <t>邵阳县融媒体中心</t>
  </si>
  <si>
    <t xml:space="preserve">  205001</t>
  </si>
  <si>
    <t xml:space="preserve">  邵阳县融媒体中心本级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</si>
  <si>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</si>
  <si>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</si>
  <si>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</si>
  <si>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</si>
  <si>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</si>
  <si>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</si>
  <si>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</si>
  <si>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</si>
  <si>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</si>
  <si>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</si>
  <si>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</si>
  <si>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</si>
  <si>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207</t>
  </si>
  <si>
    <t>01</t>
  </si>
  <si>
    <t xml:space="preserve">    2070101</t>
  </si>
  <si>
    <t xml:space="preserve">    行政运行</t>
  </si>
  <si>
    <t>208</t>
  </si>
  <si>
    <t>05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</si>
  <si>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</si>
  <si>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</si>
  <si>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</si>
  <si>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</si>
  <si>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</si>
  <si>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27</t>
  </si>
  <si>
    <t xml:space="preserve">    2082701</t>
  </si>
  <si>
    <t xml:space="preserve">    财政对失业保险基金的补助</t>
  </si>
  <si>
    <t>02</t>
  </si>
  <si>
    <t xml:space="preserve">    2082702</t>
  </si>
  <si>
    <t xml:space="preserve">    财政对工伤保险基金的补助</t>
  </si>
  <si>
    <t>210</t>
  </si>
  <si>
    <t>11</t>
  </si>
  <si>
    <t xml:space="preserve">    2101101</t>
  </si>
  <si>
    <t xml:space="preserve">    行政单位医疗</t>
  </si>
  <si>
    <t>99</t>
  </si>
  <si>
    <t xml:space="preserve">    2101199</t>
  </si>
  <si>
    <t xml:space="preserve">    其他行政事业单位医疗支出</t>
  </si>
  <si>
    <t>221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</si>
  <si>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</si>
  <si>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</si>
  <si>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</si>
  <si>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</si>
  <si>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</si>
  <si>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</si>
  <si>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</si>
  <si>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</si>
  <si>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</si>
  <si>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</si>
  <si>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</si>
  <si>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</si>
  <si>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</si>
  <si>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</si>
  <si>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</si>
  <si>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</si>
  <si>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</si>
  <si>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</si>
  <si>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</si>
  <si>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</si>
  <si>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205001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</si>
  <si>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</si>
  <si>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</si>
  <si>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</si>
  <si>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</si>
  <si>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</si>
  <si>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</si>
  <si>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</si>
  <si>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</si>
  <si>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</si>
  <si>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</si>
  <si>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</si>
  <si>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</si>
  <si>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</si>
  <si>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</si>
  <si>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</si>
  <si>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</si>
  <si>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</si>
  <si>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</si>
  <si>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</si>
  <si>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</si>
  <si>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</si>
  <si>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</si>
  <si>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</si>
  <si>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</si>
  <si>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</si>
  <si>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商品和服务支出</t>
  </si>
  <si>
    <t>08</t>
  </si>
  <si>
    <t xml:space="preserve">     2080505</t>
  </si>
  <si>
    <t xml:space="preserve">     2080506</t>
  </si>
  <si>
    <t xml:space="preserve">     2082701</t>
  </si>
  <si>
    <t xml:space="preserve">     2082702</t>
  </si>
  <si>
    <t xml:space="preserve">     2101101</t>
  </si>
  <si>
    <t xml:space="preserve">     2101199</t>
  </si>
  <si>
    <t xml:space="preserve">     2210201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</si>
  <si>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</si>
  <si>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</si>
  <si>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</si>
  <si>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</si>
  <si>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</si>
  <si>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</si>
  <si>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</si>
  <si>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</si>
  <si>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r>
      <rPr>
        <b/>
        <sz val="10"/>
        <rFont val="SimSun"/>
        <charset val="134"/>
      </rPr>
      <t>社会保障缴费</t>
    </r>
    <r>
      <rPr>
        <b/>
        <sz val="10"/>
        <rFont val="Arial"/>
        <charset val="134"/>
      </rPr>
      <t xml:space="preserve">					</t>
    </r>
    <r>
      <rPr>
        <b/>
        <sz val="10"/>
        <rFont val="SimSun"/>
        <charset val="134"/>
      </rPr>
      <t xml:space="preserve"> </t>
    </r>
  </si>
  <si>
    <r>
      <rPr>
        <b/>
        <sz val="10"/>
        <rFont val="SimSun"/>
        <charset val="134"/>
      </rPr>
      <t>其他工资福利支出</t>
    </r>
    <r>
      <rPr>
        <b/>
        <sz val="10"/>
        <rFont val="Arial"/>
        <charset val="134"/>
      </rPr>
      <t xml:space="preserve">			</t>
    </r>
    <r>
      <rPr>
        <b/>
        <sz val="10"/>
        <rFont val="SimSun"/>
        <charset val="134"/>
      </rPr>
      <t xml:space="preserve"> </t>
    </r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</si>
  <si>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</si>
  <si>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</si>
  <si>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</si>
  <si>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</si>
  <si>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</si>
  <si>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</si>
  <si>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</si>
  <si>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</si>
  <si>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</si>
  <si>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</si>
  <si>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</si>
  <si>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</si>
  <si>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</si>
  <si>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</si>
  <si>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</si>
  <si>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</si>
  <si>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</si>
  <si>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</si>
  <si>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</si>
  <si>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</si>
  <si>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</si>
  <si>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</si>
  <si>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</si>
  <si>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</si>
  <si>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</si>
  <si>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</si>
  <si>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</si>
  <si>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</si>
  <si>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</si>
  <si>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</si>
  <si>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</si>
  <si>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</si>
  <si>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</si>
  <si>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</si>
  <si>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</si>
  <si>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</si>
  <si>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</si>
  <si>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</si>
  <si>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</si>
  <si>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</si>
  <si>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</si>
  <si>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</si>
  <si>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</si>
  <si>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</si>
  <si>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</si>
  <si>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</si>
  <si>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</si>
  <si>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</si>
  <si>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</si>
  <si>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</si>
  <si>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</si>
  <si>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</si>
  <si>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</si>
  <si>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</si>
  <si>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</si>
  <si>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</si>
  <si>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</si>
  <si>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</si>
  <si>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</si>
  <si>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</si>
  <si>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</si>
  <si>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</si>
  <si>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</si>
  <si>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</si>
  <si>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</si>
  <si>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</si>
  <si>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</si>
  <si>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</si>
  <si>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</si>
  <si>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</si>
  <si>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</si>
  <si>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</si>
  <si>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</si>
  <si>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</si>
  <si>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</si>
  <si>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</si>
  <si>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</si>
  <si>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</si>
  <si>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</si>
  <si>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</si>
  <si>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</si>
  <si>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</si>
  <si>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</si>
  <si>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</si>
  <si>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</si>
  <si>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</si>
  <si>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</si>
  <si>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</si>
  <si>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</si>
  <si>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</si>
  <si>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</si>
  <si>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</si>
  <si>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205001</t>
  </si>
  <si>
    <t xml:space="preserve">   电视台网站媒体协议费用</t>
  </si>
  <si>
    <t xml:space="preserve">   电视网站媒体运维经费</t>
  </si>
  <si>
    <t xml:space="preserve">   恢复电台开办工作经费</t>
  </si>
  <si>
    <t xml:space="preserve">   融媒体安全等保建设维护费</t>
  </si>
  <si>
    <t xml:space="preserve">   设备购置费</t>
  </si>
  <si>
    <t xml:space="preserve">   微网络信息化</t>
  </si>
  <si>
    <t xml:space="preserve">   新闻稿费、创优、外宣及培训费</t>
  </si>
  <si>
    <t xml:space="preserve">   炎山岭无线发射覆盖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</si>
  <si>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</si>
  <si>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</si>
  <si>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</si>
  <si>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</si>
  <si>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</si>
  <si>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</si>
  <si>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</si>
  <si>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</si>
  <si>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</si>
  <si>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</si>
  <si>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</si>
  <si>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</si>
  <si>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</si>
  <si>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</si>
  <si>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</si>
  <si>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电视台网站媒体协议费用</t>
  </si>
  <si>
    <t>产出指标</t>
  </si>
  <si>
    <t>时效指标</t>
  </si>
  <si>
    <t>完成时间</t>
  </si>
  <si>
    <t>2022年12月底之前</t>
  </si>
  <si>
    <t>公用经费使用完成情况</t>
  </si>
  <si>
    <t>未超支计30分，每超过1%扣1分，扣完为止</t>
  </si>
  <si>
    <t>/</t>
  </si>
  <si>
    <t>定性</t>
  </si>
  <si>
    <t>数量指标</t>
  </si>
  <si>
    <t>公用经费支出额</t>
  </si>
  <si>
    <t>200</t>
  </si>
  <si>
    <t>办公等费用</t>
  </si>
  <si>
    <t>完成100%</t>
  </si>
  <si>
    <t>万元</t>
  </si>
  <si>
    <t>定量</t>
  </si>
  <si>
    <t>质量指标</t>
  </si>
  <si>
    <t>有效使用公用经费占比</t>
  </si>
  <si>
    <t>100</t>
  </si>
  <si>
    <t>%</t>
  </si>
  <si>
    <t>效益指标</t>
  </si>
  <si>
    <t>经济效益指标</t>
  </si>
  <si>
    <t>节约成本，充分发挥资金效益</t>
  </si>
  <si>
    <t>效果好</t>
  </si>
  <si>
    <t>公用经费使用情况</t>
  </si>
  <si>
    <t>效果好计30分，效果较好25分，效果一般20分</t>
  </si>
  <si>
    <t>满意度指标</t>
  </si>
  <si>
    <t>服务对象满意度指标</t>
  </si>
  <si>
    <t>群众满意度</t>
  </si>
  <si>
    <t>群众满意度100%</t>
  </si>
  <si>
    <t>满意度95%及以上计10分，90-95%计8分，80-90%计6分，80%以下计0分</t>
  </si>
  <si>
    <t>成本指标</t>
  </si>
  <si>
    <t>经济成本指标</t>
  </si>
  <si>
    <t>公用经费支出总额</t>
  </si>
  <si>
    <t xml:space="preserve">  电视网站媒体运维经费</t>
  </si>
  <si>
    <t>办公费等公用经费</t>
  </si>
  <si>
    <t xml:space="preserve">  恢复电台开办工作经费</t>
  </si>
  <si>
    <t>办公等公用经费支出</t>
  </si>
  <si>
    <t xml:space="preserve">  融媒体安全等保建设维护费</t>
  </si>
  <si>
    <t xml:space="preserve">  设备购置费</t>
  </si>
  <si>
    <t>融媒体中心设备购置费购置摄像机等播影设备</t>
  </si>
  <si>
    <t xml:space="preserve">  微网络信息化</t>
  </si>
  <si>
    <t xml:space="preserve">  新闻稿费、创优、外宣及培训费</t>
  </si>
  <si>
    <t xml:space="preserve">  炎山岭无线发射覆盖</t>
  </si>
  <si>
    <t>炎山岭无线发射覆盖经费包括办公费维修费及交通费电费开支</t>
  </si>
  <si>
    <t>办公费等公用经费支出</t>
  </si>
  <si>
    <t>群从满意度</t>
  </si>
  <si>
    <t>群从满意度100%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</si>
  <si>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</si>
  <si>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</si>
  <si>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</si>
  <si>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</si>
  <si>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</si>
  <si>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</si>
  <si>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</si>
  <si>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</si>
  <si>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</si>
  <si>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</si>
  <si>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</si>
  <si>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 xml:space="preserve">实现融媒体中心制播网安全管理，高清节目编辑，高标清节目同步播出的要求，同时加强全台素材文件、视音频资源科学管理调度。
</t>
  </si>
  <si>
    <t>重点工作任务完成</t>
  </si>
  <si>
    <t>保障融媒体中心工作顺利开展、职工的工资福利按时按量发放到位、按进度有计划使用财政资金，保障五险两金每月按时上缴</t>
  </si>
  <si>
    <t>1、保障融媒体工作顺利开展；2、职工的工资福利按时按量发放到位；3、按进度有计划使用财政资金。</t>
  </si>
  <si>
    <t>履职目标实现</t>
  </si>
  <si>
    <t xml:space="preserve"> 按计划有序完成各项工作</t>
  </si>
  <si>
    <t>履职效益</t>
  </si>
  <si>
    <t xml:space="preserve"> 厉行节约使用财政资金，既有效保障单位运转又坚决制止铺张浪费</t>
  </si>
  <si>
    <t>厉行节约使用财政资金，既有效保障单位运转又坚决制止铺张浪费。</t>
  </si>
  <si>
    <t>满意度</t>
  </si>
  <si>
    <t>≥</t>
  </si>
  <si>
    <t>社会、家长一致好评。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</si>
</sst>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10"/>
      <name val="SimSun"/>
      <charset val="134"/>
    </font>
    <font>
      <sz val="10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8"/>
      <name val="SimSun"/>
      <charset val="134"/>
    </font>
    <font>
      <sz val="8"/>
      <color indexed="8"/>
      <name val="宋体"/>
      <charset val="1"/>
      <scheme val="minor"/>
    </font>
    <font>
      <b/>
      <sz val="15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8" borderId="3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6" applyNumberFormat="0" applyAlignment="0" applyProtection="0">
      <alignment vertical="center"/>
    </xf>
    <xf numFmtId="0" fontId="31" fillId="12" borderId="2" applyNumberFormat="0" applyAlignment="0" applyProtection="0">
      <alignment vertical="center"/>
    </xf>
    <xf numFmtId="0" fontId="32" fillId="13" borderId="7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4" fontId="12" fillId="0" borderId="1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4" fontId="13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4" fillId="0" borderId="0" xfId="0" applyFont="1">
      <alignment vertical="center"/>
    </xf>
    <xf numFmtId="0" fontId="15" fillId="0" borderId="0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F17" sqref="F17"/>
    </sheetView>
  </sheetViews>
  <sheetFormatPr defaultColWidth="10" defaultRowHeight="13.5" outlineLevelRow="4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1" width="9.76666666666667" customWidth="1"/>
  </cols>
  <sheetData>
    <row r="1" ht="73.3" customHeight="1" spans="1:9">
      <c r="A1" s="74" t="s">
        <v>0</v>
      </c>
      <c r="B1" s="74"/>
      <c r="C1" s="74"/>
      <c r="D1" s="74"/>
      <c r="E1" s="74"/>
      <c r="F1" s="74"/>
      <c r="G1" s="74"/>
      <c r="H1" s="74"/>
      <c r="I1" s="74"/>
    </row>
    <row r="2" ht="23.25" customHeight="1" spans="1:9">
      <c r="A2" s="4"/>
      <c r="B2" s="4"/>
      <c r="C2" s="4"/>
      <c r="D2" s="4"/>
      <c r="E2" s="4"/>
      <c r="F2" s="4"/>
      <c r="G2" s="4"/>
      <c r="H2" s="4"/>
      <c r="I2" s="4"/>
    </row>
    <row r="3" ht="21.55" customHeight="1" spans="1:9">
      <c r="A3" s="4"/>
      <c r="B3" s="4"/>
      <c r="C3" s="4"/>
      <c r="D3" s="4"/>
      <c r="E3" s="4"/>
      <c r="F3" s="4"/>
      <c r="G3" s="4"/>
      <c r="H3" s="4"/>
      <c r="I3" s="4"/>
    </row>
    <row r="4" ht="39.65" customHeight="1" spans="1:9">
      <c r="A4" s="75"/>
      <c r="B4" s="76"/>
      <c r="C4" s="2"/>
      <c r="D4" s="75" t="s">
        <v>1</v>
      </c>
      <c r="E4" s="76" t="s">
        <v>2</v>
      </c>
      <c r="F4" s="76"/>
      <c r="G4" s="76"/>
      <c r="H4" s="76"/>
      <c r="I4" s="2"/>
    </row>
    <row r="5" ht="54.3" customHeight="1" spans="1:9">
      <c r="A5" s="75"/>
      <c r="B5" s="76"/>
      <c r="C5" s="2"/>
      <c r="D5" s="75" t="s">
        <v>3</v>
      </c>
      <c r="E5" s="76" t="s">
        <v>4</v>
      </c>
      <c r="F5" s="76"/>
      <c r="G5" s="76"/>
      <c r="H5" s="76"/>
      <c r="I5" s="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9" workbookViewId="0">
      <selection activeCell="G21" sqref="G2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  <col min="4" max="4" width="9.76666666666667" customWidth="1"/>
  </cols>
  <sheetData>
    <row r="1" ht="32.75" customHeight="1" spans="1:3">
      <c r="A1" s="2"/>
      <c r="B1" s="12" t="s">
        <v>5</v>
      </c>
      <c r="C1" s="12"/>
    </row>
    <row r="2" ht="25" customHeight="1" spans="2:3">
      <c r="B2" s="12"/>
      <c r="C2" s="12"/>
    </row>
    <row r="3" ht="31.05" customHeight="1" spans="2:3">
      <c r="B3" s="72" t="s">
        <v>6</v>
      </c>
      <c r="C3" s="72"/>
    </row>
    <row r="4" ht="32.55" customHeight="1" spans="2:3">
      <c r="B4" s="73">
        <v>1</v>
      </c>
      <c r="C4" s="67" t="s">
        <v>7</v>
      </c>
    </row>
    <row r="5" ht="32.55" customHeight="1" spans="2:3">
      <c r="B5" s="73">
        <v>2</v>
      </c>
      <c r="C5" s="41" t="s">
        <v>8</v>
      </c>
    </row>
    <row r="6" ht="32.55" customHeight="1" spans="2:3">
      <c r="B6" s="73">
        <v>3</v>
      </c>
      <c r="C6" s="67" t="s">
        <v>9</v>
      </c>
    </row>
    <row r="7" ht="32.55" customHeight="1" spans="2:3">
      <c r="B7" s="73">
        <v>4</v>
      </c>
      <c r="C7" s="67" t="s">
        <v>10</v>
      </c>
    </row>
    <row r="8" ht="32.55" customHeight="1" spans="2:3">
      <c r="B8" s="73">
        <v>5</v>
      </c>
      <c r="C8" s="67" t="s">
        <v>11</v>
      </c>
    </row>
    <row r="9" ht="32.55" customHeight="1" spans="2:3">
      <c r="B9" s="73">
        <v>6</v>
      </c>
      <c r="C9" s="67" t="s">
        <v>12</v>
      </c>
    </row>
    <row r="10" ht="32.55" customHeight="1" spans="2:3">
      <c r="B10" s="73">
        <v>7</v>
      </c>
      <c r="C10" s="67" t="s">
        <v>13</v>
      </c>
    </row>
    <row r="11" ht="32.55" customHeight="1" spans="2:3">
      <c r="B11" s="73">
        <v>8</v>
      </c>
      <c r="C11" s="67" t="s">
        <v>14</v>
      </c>
    </row>
    <row r="12" ht="32.55" customHeight="1" spans="2:3">
      <c r="B12" s="73">
        <v>9</v>
      </c>
      <c r="C12" s="67" t="s">
        <v>15</v>
      </c>
    </row>
    <row r="13" ht="32.55" customHeight="1" spans="2:3">
      <c r="B13" s="73">
        <v>10</v>
      </c>
      <c r="C13" s="67" t="s">
        <v>16</v>
      </c>
    </row>
    <row r="14" ht="32.55" customHeight="1" spans="2:3">
      <c r="B14" s="73">
        <v>11</v>
      </c>
      <c r="C14" s="67" t="s">
        <v>17</v>
      </c>
    </row>
    <row r="15" ht="32.55" customHeight="1" spans="2:3">
      <c r="B15" s="73">
        <v>12</v>
      </c>
      <c r="C15" s="67" t="s">
        <v>18</v>
      </c>
    </row>
    <row r="16" ht="32.55" customHeight="1" spans="2:3">
      <c r="B16" s="73">
        <v>13</v>
      </c>
      <c r="C16" s="67" t="s">
        <v>19</v>
      </c>
    </row>
    <row r="17" ht="32.55" customHeight="1" spans="2:3">
      <c r="B17" s="73">
        <v>14</v>
      </c>
      <c r="C17" s="67" t="s">
        <v>20</v>
      </c>
    </row>
    <row r="18" ht="32.55" customHeight="1" spans="2:3">
      <c r="B18" s="73">
        <v>15</v>
      </c>
      <c r="C18" s="67" t="s">
        <v>21</v>
      </c>
    </row>
    <row r="19" ht="32.55" customHeight="1" spans="2:3">
      <c r="B19" s="73">
        <v>16</v>
      </c>
      <c r="C19" s="67" t="s">
        <v>22</v>
      </c>
    </row>
    <row r="20" ht="32.55" customHeight="1" spans="2:3">
      <c r="B20" s="73">
        <v>17</v>
      </c>
      <c r="C20" s="67" t="s">
        <v>23</v>
      </c>
    </row>
    <row r="21" ht="32.55" customHeight="1" spans="2:3">
      <c r="B21" s="73">
        <v>18</v>
      </c>
      <c r="C21" s="67" t="s">
        <v>24</v>
      </c>
    </row>
    <row r="22" ht="32.55" customHeight="1" spans="2:3">
      <c r="B22" s="73">
        <v>19</v>
      </c>
      <c r="C22" s="67" t="s">
        <v>25</v>
      </c>
    </row>
    <row r="23" ht="32.55" customHeight="1" spans="2:3">
      <c r="B23" s="73">
        <v>20</v>
      </c>
      <c r="C23" s="67" t="s">
        <v>26</v>
      </c>
    </row>
    <row r="24" ht="32.55" customHeight="1" spans="2:3">
      <c r="B24" s="73">
        <v>21</v>
      </c>
      <c r="C24" s="67" t="s">
        <v>27</v>
      </c>
    </row>
    <row r="25" ht="32.55" customHeight="1" spans="2:3">
      <c r="B25" s="73">
        <v>22</v>
      </c>
      <c r="C25" s="67" t="s">
        <v>28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40"/>
  <sheetViews>
    <sheetView workbookViewId="0">
      <selection activeCell="E27" sqref="E27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7.25" customWidth="1"/>
    <col min="6" max="6" width="10.45" customWidth="1"/>
    <col min="7" max="7" width="20.2166666666667" customWidth="1"/>
    <col min="8" max="8" width="10.9916666666667" customWidth="1"/>
    <col min="9" max="9" width="9.76666666666667" customWidth="1"/>
  </cols>
  <sheetData>
    <row r="1" ht="12.9" customHeight="1" spans="1:8">
      <c r="A1" s="2"/>
      <c r="H1" s="10" t="s">
        <v>29</v>
      </c>
    </row>
    <row r="2" ht="24.15" customHeight="1" spans="1:8">
      <c r="A2" s="69" t="s">
        <v>7</v>
      </c>
      <c r="B2" s="69"/>
      <c r="C2" s="69"/>
      <c r="D2" s="69"/>
      <c r="E2" s="69"/>
      <c r="F2" s="69"/>
      <c r="G2" s="69"/>
      <c r="H2" s="69"/>
    </row>
    <row r="3" ht="17.25" customHeight="1" spans="1:8">
      <c r="A3" s="4" t="s">
        <v>30</v>
      </c>
      <c r="B3" s="4"/>
      <c r="C3" s="4"/>
      <c r="D3" s="4"/>
      <c r="E3" s="4"/>
      <c r="F3" s="4"/>
      <c r="G3" s="11" t="s">
        <v>31</v>
      </c>
      <c r="H3" s="11"/>
    </row>
    <row r="4" ht="17.9" customHeight="1" spans="1:8">
      <c r="A4" s="13" t="s">
        <v>32</v>
      </c>
      <c r="B4" s="13"/>
      <c r="C4" s="13" t="s">
        <v>33</v>
      </c>
      <c r="D4" s="13"/>
      <c r="E4" s="13"/>
      <c r="F4" s="13"/>
      <c r="G4" s="13"/>
      <c r="H4" s="13"/>
    </row>
    <row r="5" ht="22.4" customHeight="1" spans="1:8">
      <c r="A5" s="13" t="s">
        <v>34</v>
      </c>
      <c r="B5" s="13" t="s">
        <v>35</v>
      </c>
      <c r="C5" s="13" t="s">
        <v>36</v>
      </c>
      <c r="D5" s="13" t="s">
        <v>35</v>
      </c>
      <c r="E5" s="13" t="s">
        <v>37</v>
      </c>
      <c r="F5" s="13" t="s">
        <v>35</v>
      </c>
      <c r="G5" s="13" t="s">
        <v>38</v>
      </c>
      <c r="H5" s="13" t="s">
        <v>35</v>
      </c>
    </row>
    <row r="6" s="68" customFormat="1" ht="16.25" customHeight="1" spans="1:8">
      <c r="A6" s="57" t="s">
        <v>39</v>
      </c>
      <c r="B6" s="70">
        <v>1901.23</v>
      </c>
      <c r="C6" s="60" t="s">
        <v>40</v>
      </c>
      <c r="D6" s="71"/>
      <c r="E6" s="57" t="s">
        <v>41</v>
      </c>
      <c r="F6" s="59">
        <v>1551.23</v>
      </c>
      <c r="G6" s="60" t="s">
        <v>42</v>
      </c>
      <c r="H6" s="70"/>
    </row>
    <row r="7" s="68" customFormat="1" ht="16.25" customHeight="1" spans="1:8">
      <c r="A7" s="60" t="s">
        <v>43</v>
      </c>
      <c r="B7" s="70"/>
      <c r="C7" s="60" t="s">
        <v>44</v>
      </c>
      <c r="D7" s="71"/>
      <c r="E7" s="60" t="s">
        <v>45</v>
      </c>
      <c r="F7" s="70">
        <v>1332.18</v>
      </c>
      <c r="G7" s="60" t="s">
        <v>46</v>
      </c>
      <c r="H7" s="70">
        <v>224</v>
      </c>
    </row>
    <row r="8" s="68" customFormat="1" ht="16.25" customHeight="1" spans="1:8">
      <c r="A8" s="57" t="s">
        <v>47</v>
      </c>
      <c r="B8" s="70"/>
      <c r="C8" s="60" t="s">
        <v>48</v>
      </c>
      <c r="D8" s="71"/>
      <c r="E8" s="60" t="s">
        <v>49</v>
      </c>
      <c r="F8" s="70">
        <v>152.44</v>
      </c>
      <c r="G8" s="60" t="s">
        <v>50</v>
      </c>
      <c r="H8" s="70"/>
    </row>
    <row r="9" s="68" customFormat="1" ht="16.25" customHeight="1" spans="1:8">
      <c r="A9" s="60" t="s">
        <v>51</v>
      </c>
      <c r="B9" s="70"/>
      <c r="C9" s="60" t="s">
        <v>52</v>
      </c>
      <c r="D9" s="71"/>
      <c r="E9" s="60" t="s">
        <v>53</v>
      </c>
      <c r="F9" s="70">
        <v>66.61</v>
      </c>
      <c r="G9" s="60" t="s">
        <v>54</v>
      </c>
      <c r="H9" s="70">
        <v>66</v>
      </c>
    </row>
    <row r="10" s="68" customFormat="1" ht="16.25" customHeight="1" spans="1:8">
      <c r="A10" s="60" t="s">
        <v>55</v>
      </c>
      <c r="B10" s="70"/>
      <c r="C10" s="60" t="s">
        <v>56</v>
      </c>
      <c r="D10" s="71"/>
      <c r="E10" s="57" t="s">
        <v>57</v>
      </c>
      <c r="F10" s="59">
        <v>350</v>
      </c>
      <c r="G10" s="60" t="s">
        <v>58</v>
      </c>
      <c r="H10" s="70">
        <v>1544.62</v>
      </c>
    </row>
    <row r="11" s="68" customFormat="1" ht="16.25" customHeight="1" spans="1:8">
      <c r="A11" s="60" t="s">
        <v>59</v>
      </c>
      <c r="B11" s="70"/>
      <c r="C11" s="60" t="s">
        <v>60</v>
      </c>
      <c r="D11" s="71"/>
      <c r="E11" s="60" t="s">
        <v>61</v>
      </c>
      <c r="F11" s="70"/>
      <c r="G11" s="60" t="s">
        <v>62</v>
      </c>
      <c r="H11" s="70"/>
    </row>
    <row r="12" s="68" customFormat="1" ht="16.25" customHeight="1" spans="1:8">
      <c r="A12" s="60" t="s">
        <v>63</v>
      </c>
      <c r="B12" s="70"/>
      <c r="C12" s="60" t="s">
        <v>64</v>
      </c>
      <c r="D12" s="71">
        <v>1466.03</v>
      </c>
      <c r="E12" s="60" t="s">
        <v>65</v>
      </c>
      <c r="F12" s="70">
        <v>224</v>
      </c>
      <c r="G12" s="60" t="s">
        <v>66</v>
      </c>
      <c r="H12" s="70"/>
    </row>
    <row r="13" s="68" customFormat="1" ht="16.25" customHeight="1" spans="1:8">
      <c r="A13" s="60" t="s">
        <v>67</v>
      </c>
      <c r="B13" s="70"/>
      <c r="C13" s="60" t="s">
        <v>68</v>
      </c>
      <c r="D13" s="71">
        <v>327.56</v>
      </c>
      <c r="E13" s="60" t="s">
        <v>69</v>
      </c>
      <c r="F13" s="70">
        <v>60</v>
      </c>
      <c r="G13" s="60" t="s">
        <v>70</v>
      </c>
      <c r="H13" s="70"/>
    </row>
    <row r="14" s="68" customFormat="1" ht="16.25" customHeight="1" spans="1:8">
      <c r="A14" s="60" t="s">
        <v>71</v>
      </c>
      <c r="B14" s="70"/>
      <c r="C14" s="60" t="s">
        <v>72</v>
      </c>
      <c r="D14" s="71"/>
      <c r="E14" s="60" t="s">
        <v>73</v>
      </c>
      <c r="F14" s="70"/>
      <c r="G14" s="60" t="s">
        <v>74</v>
      </c>
      <c r="H14" s="70">
        <v>66.61</v>
      </c>
    </row>
    <row r="15" s="68" customFormat="1" ht="16.25" customHeight="1" spans="1:8">
      <c r="A15" s="60" t="s">
        <v>75</v>
      </c>
      <c r="B15" s="70"/>
      <c r="C15" s="60" t="s">
        <v>76</v>
      </c>
      <c r="D15" s="71"/>
      <c r="E15" s="60" t="s">
        <v>77</v>
      </c>
      <c r="F15" s="70">
        <v>66</v>
      </c>
      <c r="G15" s="60" t="s">
        <v>78</v>
      </c>
      <c r="H15" s="70"/>
    </row>
    <row r="16" s="68" customFormat="1" ht="16.25" customHeight="1" spans="1:8">
      <c r="A16" s="60" t="s">
        <v>79</v>
      </c>
      <c r="B16" s="70"/>
      <c r="C16" s="60" t="s">
        <v>80</v>
      </c>
      <c r="D16" s="71"/>
      <c r="E16" s="60" t="s">
        <v>81</v>
      </c>
      <c r="F16" s="70"/>
      <c r="G16" s="60" t="s">
        <v>82</v>
      </c>
      <c r="H16" s="70"/>
    </row>
    <row r="17" s="68" customFormat="1" ht="16.25" customHeight="1" spans="1:8">
      <c r="A17" s="60" t="s">
        <v>83</v>
      </c>
      <c r="B17" s="70"/>
      <c r="C17" s="60" t="s">
        <v>84</v>
      </c>
      <c r="D17" s="71"/>
      <c r="E17" s="60" t="s">
        <v>85</v>
      </c>
      <c r="F17" s="70"/>
      <c r="G17" s="60" t="s">
        <v>86</v>
      </c>
      <c r="H17" s="70"/>
    </row>
    <row r="18" s="68" customFormat="1" ht="16.25" customHeight="1" spans="1:8">
      <c r="A18" s="60" t="s">
        <v>87</v>
      </c>
      <c r="B18" s="70"/>
      <c r="C18" s="60" t="s">
        <v>88</v>
      </c>
      <c r="D18" s="71"/>
      <c r="E18" s="60" t="s">
        <v>89</v>
      </c>
      <c r="F18" s="70"/>
      <c r="G18" s="60" t="s">
        <v>90</v>
      </c>
      <c r="H18" s="70"/>
    </row>
    <row r="19" s="68" customFormat="1" ht="16.25" customHeight="1" spans="1:8">
      <c r="A19" s="60" t="s">
        <v>91</v>
      </c>
      <c r="B19" s="70"/>
      <c r="C19" s="60" t="s">
        <v>92</v>
      </c>
      <c r="D19" s="71"/>
      <c r="E19" s="60" t="s">
        <v>93</v>
      </c>
      <c r="F19" s="70"/>
      <c r="G19" s="60" t="s">
        <v>94</v>
      </c>
      <c r="H19" s="70"/>
    </row>
    <row r="20" s="68" customFormat="1" ht="16.25" customHeight="1" spans="1:8">
      <c r="A20" s="57" t="s">
        <v>95</v>
      </c>
      <c r="B20" s="59"/>
      <c r="C20" s="60" t="s">
        <v>96</v>
      </c>
      <c r="D20" s="71"/>
      <c r="E20" s="60" t="s">
        <v>97</v>
      </c>
      <c r="F20" s="70"/>
      <c r="G20" s="60"/>
      <c r="H20" s="70"/>
    </row>
    <row r="21" s="68" customFormat="1" ht="16.25" customHeight="1" spans="1:8">
      <c r="A21" s="57" t="s">
        <v>98</v>
      </c>
      <c r="B21" s="59"/>
      <c r="C21" s="60" t="s">
        <v>99</v>
      </c>
      <c r="D21" s="71"/>
      <c r="E21" s="57" t="s">
        <v>100</v>
      </c>
      <c r="F21" s="59"/>
      <c r="G21" s="60"/>
      <c r="H21" s="70"/>
    </row>
    <row r="22" s="68" customFormat="1" ht="16.25" customHeight="1" spans="1:8">
      <c r="A22" s="57" t="s">
        <v>101</v>
      </c>
      <c r="B22" s="59"/>
      <c r="C22" s="60" t="s">
        <v>102</v>
      </c>
      <c r="D22" s="71"/>
      <c r="E22" s="60"/>
      <c r="F22" s="60"/>
      <c r="G22" s="60"/>
      <c r="H22" s="70"/>
    </row>
    <row r="23" s="68" customFormat="1" ht="16.25" customHeight="1" spans="1:8">
      <c r="A23" s="57" t="s">
        <v>103</v>
      </c>
      <c r="B23" s="59"/>
      <c r="C23" s="60" t="s">
        <v>104</v>
      </c>
      <c r="D23" s="71"/>
      <c r="E23" s="60"/>
      <c r="F23" s="60"/>
      <c r="G23" s="60"/>
      <c r="H23" s="70"/>
    </row>
    <row r="24" s="68" customFormat="1" ht="16.25" customHeight="1" spans="1:8">
      <c r="A24" s="57" t="s">
        <v>105</v>
      </c>
      <c r="B24" s="59"/>
      <c r="C24" s="60" t="s">
        <v>106</v>
      </c>
      <c r="D24" s="71"/>
      <c r="E24" s="60"/>
      <c r="F24" s="60"/>
      <c r="G24" s="60"/>
      <c r="H24" s="70"/>
    </row>
    <row r="25" s="68" customFormat="1" ht="16.25" customHeight="1" spans="1:8">
      <c r="A25" s="60" t="s">
        <v>107</v>
      </c>
      <c r="B25" s="70"/>
      <c r="C25" s="60" t="s">
        <v>108</v>
      </c>
      <c r="D25" s="71">
        <v>107.64</v>
      </c>
      <c r="E25" s="60"/>
      <c r="F25" s="60"/>
      <c r="G25" s="60"/>
      <c r="H25" s="70"/>
    </row>
    <row r="26" s="68" customFormat="1" ht="16.25" customHeight="1" spans="1:8">
      <c r="A26" s="60" t="s">
        <v>109</v>
      </c>
      <c r="B26" s="70"/>
      <c r="C26" s="60" t="s">
        <v>110</v>
      </c>
      <c r="D26" s="71"/>
      <c r="E26" s="60"/>
      <c r="F26" s="60"/>
      <c r="G26" s="60"/>
      <c r="H26" s="70"/>
    </row>
    <row r="27" s="68" customFormat="1" ht="16.25" customHeight="1" spans="1:8">
      <c r="A27" s="60" t="s">
        <v>111</v>
      </c>
      <c r="B27" s="70"/>
      <c r="C27" s="60" t="s">
        <v>112</v>
      </c>
      <c r="D27" s="71"/>
      <c r="E27" s="60"/>
      <c r="F27" s="60"/>
      <c r="G27" s="60"/>
      <c r="H27" s="70"/>
    </row>
    <row r="28" s="68" customFormat="1" ht="16.25" customHeight="1" spans="1:8">
      <c r="A28" s="57" t="s">
        <v>113</v>
      </c>
      <c r="B28" s="59"/>
      <c r="C28" s="60" t="s">
        <v>114</v>
      </c>
      <c r="D28" s="71"/>
      <c r="F28" s="60"/>
      <c r="G28" s="60"/>
      <c r="H28" s="70"/>
    </row>
    <row r="29" s="68" customFormat="1" ht="16.25" customHeight="1" spans="1:8">
      <c r="A29" s="57" t="s">
        <v>115</v>
      </c>
      <c r="B29" s="59"/>
      <c r="C29" s="60" t="s">
        <v>116</v>
      </c>
      <c r="D29" s="71"/>
      <c r="E29" s="60"/>
      <c r="F29" s="60"/>
      <c r="G29" s="60"/>
      <c r="H29" s="70"/>
    </row>
    <row r="30" s="68" customFormat="1" ht="16.25" customHeight="1" spans="1:8">
      <c r="A30" s="57" t="s">
        <v>117</v>
      </c>
      <c r="B30" s="59"/>
      <c r="C30" s="60" t="s">
        <v>118</v>
      </c>
      <c r="D30" s="71"/>
      <c r="E30" s="60"/>
      <c r="F30" s="60"/>
      <c r="G30" s="60"/>
      <c r="H30" s="70"/>
    </row>
    <row r="31" s="68" customFormat="1" ht="16.25" customHeight="1" spans="1:8">
      <c r="A31" s="57" t="s">
        <v>119</v>
      </c>
      <c r="B31" s="59"/>
      <c r="C31" s="60" t="s">
        <v>120</v>
      </c>
      <c r="D31" s="71"/>
      <c r="E31" s="60"/>
      <c r="F31" s="60"/>
      <c r="G31" s="60"/>
      <c r="H31" s="70"/>
    </row>
    <row r="32" s="68" customFormat="1" ht="16.25" customHeight="1" spans="1:8">
      <c r="A32" s="57" t="s">
        <v>121</v>
      </c>
      <c r="B32" s="59"/>
      <c r="C32" s="60" t="s">
        <v>122</v>
      </c>
      <c r="D32" s="71"/>
      <c r="E32" s="60"/>
      <c r="F32" s="60"/>
      <c r="G32" s="60"/>
      <c r="H32" s="70"/>
    </row>
    <row r="33" s="68" customFormat="1" ht="16.25" customHeight="1" spans="1:8">
      <c r="A33" s="60"/>
      <c r="B33" s="60"/>
      <c r="C33" s="60" t="s">
        <v>123</v>
      </c>
      <c r="D33" s="71"/>
      <c r="E33" s="60"/>
      <c r="F33" s="60"/>
      <c r="G33" s="60"/>
      <c r="H33" s="60"/>
    </row>
    <row r="34" s="68" customFormat="1" ht="16.25" customHeight="1" spans="1:8">
      <c r="A34" s="60"/>
      <c r="B34" s="60"/>
      <c r="C34" s="60" t="s">
        <v>124</v>
      </c>
      <c r="D34" s="71"/>
      <c r="E34" s="60"/>
      <c r="F34" s="60"/>
      <c r="G34" s="60"/>
      <c r="H34" s="60"/>
    </row>
    <row r="35" s="68" customFormat="1" ht="16.25" customHeight="1" spans="1:8">
      <c r="A35" s="60"/>
      <c r="B35" s="60"/>
      <c r="C35" s="60" t="s">
        <v>125</v>
      </c>
      <c r="D35" s="71"/>
      <c r="E35" s="60"/>
      <c r="F35" s="60"/>
      <c r="G35" s="60"/>
      <c r="H35" s="60"/>
    </row>
    <row r="36" s="68" customFormat="1" ht="28" customHeight="1" spans="1:8">
      <c r="A36" s="60"/>
      <c r="B36" s="60"/>
      <c r="C36" s="60"/>
      <c r="D36" s="60"/>
      <c r="E36" s="60"/>
      <c r="F36" s="60"/>
      <c r="G36" s="60"/>
      <c r="H36" s="60"/>
    </row>
    <row r="37" s="68" customFormat="1" ht="16.25" customHeight="1" spans="1:8">
      <c r="A37" s="57" t="s">
        <v>126</v>
      </c>
      <c r="B37" s="59">
        <f>SUM(B6:B36)</f>
        <v>1901.23</v>
      </c>
      <c r="C37" s="57" t="s">
        <v>127</v>
      </c>
      <c r="D37" s="59">
        <f>SUM(D6:D36)</f>
        <v>1901.23</v>
      </c>
      <c r="E37" s="57" t="s">
        <v>127</v>
      </c>
      <c r="F37" s="59">
        <f>F6+F10+F21</f>
        <v>1901.23</v>
      </c>
      <c r="G37" s="57" t="s">
        <v>127</v>
      </c>
      <c r="H37" s="59">
        <f>SUM(H6:H36)</f>
        <v>1901.23</v>
      </c>
    </row>
    <row r="38" s="68" customFormat="1" ht="16.25" customHeight="1" spans="1:8">
      <c r="A38" s="57" t="s">
        <v>128</v>
      </c>
      <c r="B38" s="59"/>
      <c r="C38" s="57" t="s">
        <v>129</v>
      </c>
      <c r="D38" s="59"/>
      <c r="E38" s="57" t="s">
        <v>129</v>
      </c>
      <c r="F38" s="59"/>
      <c r="G38" s="57" t="s">
        <v>129</v>
      </c>
      <c r="H38" s="59"/>
    </row>
    <row r="39" ht="16.25" customHeight="1" spans="1:8">
      <c r="A39" s="17"/>
      <c r="B39" s="18"/>
      <c r="C39" s="17"/>
      <c r="D39" s="18"/>
      <c r="E39" s="16"/>
      <c r="F39" s="15"/>
      <c r="G39" s="16"/>
      <c r="H39" s="15"/>
    </row>
    <row r="40" ht="16.25" customHeight="1" spans="1:8">
      <c r="A40" s="16" t="s">
        <v>130</v>
      </c>
      <c r="B40" s="59">
        <f>SUM(B9:B39)</f>
        <v>1901.23</v>
      </c>
      <c r="C40" s="16" t="s">
        <v>131</v>
      </c>
      <c r="D40" s="59">
        <v>1901.23</v>
      </c>
      <c r="E40" s="16" t="s">
        <v>131</v>
      </c>
      <c r="F40" s="59">
        <v>1901.23</v>
      </c>
      <c r="G40" s="16" t="s">
        <v>131</v>
      </c>
      <c r="H40" s="59">
        <v>1901.23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Y11"/>
  <sheetViews>
    <sheetView workbookViewId="0">
      <selection activeCell="J24" sqref="J24"/>
    </sheetView>
  </sheetViews>
  <sheetFormatPr defaultColWidth="10" defaultRowHeight="13.5"/>
  <cols>
    <col min="1" max="1" width="8.625" customWidth="1"/>
    <col min="2" max="2" width="21.375" customWidth="1"/>
    <col min="3" max="5" width="10.375" customWidth="1"/>
    <col min="6" max="13" width="6.875" customWidth="1"/>
    <col min="14" max="14" width="5.625" customWidth="1"/>
    <col min="15" max="17" width="6.875" customWidth="1"/>
    <col min="18" max="18" width="5.625" customWidth="1"/>
    <col min="19" max="19" width="3.125" customWidth="1"/>
    <col min="20" max="24" width="6.875" customWidth="1"/>
    <col min="25" max="25" width="5.625" customWidth="1"/>
    <col min="26" max="26" width="9.76666666666667" customWidth="1"/>
  </cols>
  <sheetData>
    <row r="1" ht="16.35" customHeight="1" spans="1:25">
      <c r="A1" s="2"/>
      <c r="X1" s="10" t="s">
        <v>132</v>
      </c>
      <c r="Y1" s="10"/>
    </row>
    <row r="2" ht="33.6" customHeight="1" spans="1:25">
      <c r="A2" s="3" t="s">
        <v>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22.4" customHeight="1" spans="1:25">
      <c r="A3" s="4" t="s">
        <v>30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11" t="s">
        <v>31</v>
      </c>
      <c r="Y3" s="11"/>
    </row>
    <row r="4" ht="22.4" customHeight="1" spans="1:25">
      <c r="A4" s="25" t="s">
        <v>133</v>
      </c>
      <c r="B4" s="25" t="s">
        <v>134</v>
      </c>
      <c r="C4" s="25" t="s">
        <v>135</v>
      </c>
      <c r="D4" s="25" t="s">
        <v>136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 t="s">
        <v>128</v>
      </c>
      <c r="T4" s="25"/>
      <c r="U4" s="25"/>
      <c r="V4" s="25"/>
      <c r="W4" s="25"/>
      <c r="X4" s="25"/>
      <c r="Y4" s="25"/>
    </row>
    <row r="5" ht="22.4" customHeight="1" spans="1:25">
      <c r="A5" s="25"/>
      <c r="B5" s="25"/>
      <c r="C5" s="25"/>
      <c r="D5" s="25" t="s">
        <v>137</v>
      </c>
      <c r="E5" s="25" t="s">
        <v>138</v>
      </c>
      <c r="F5" s="25" t="s">
        <v>139</v>
      </c>
      <c r="G5" s="25" t="s">
        <v>140</v>
      </c>
      <c r="H5" s="25" t="s">
        <v>141</v>
      </c>
      <c r="I5" s="25" t="s">
        <v>142</v>
      </c>
      <c r="J5" s="25" t="s">
        <v>143</v>
      </c>
      <c r="K5" s="25"/>
      <c r="L5" s="25"/>
      <c r="M5" s="25"/>
      <c r="N5" s="25" t="s">
        <v>144</v>
      </c>
      <c r="O5" s="25" t="s">
        <v>145</v>
      </c>
      <c r="P5" s="25" t="s">
        <v>146</v>
      </c>
      <c r="Q5" s="25" t="s">
        <v>147</v>
      </c>
      <c r="R5" s="25" t="s">
        <v>148</v>
      </c>
      <c r="S5" s="25" t="s">
        <v>137</v>
      </c>
      <c r="T5" s="25" t="s">
        <v>138</v>
      </c>
      <c r="U5" s="25" t="s">
        <v>139</v>
      </c>
      <c r="V5" s="25" t="s">
        <v>140</v>
      </c>
      <c r="W5" s="25" t="s">
        <v>141</v>
      </c>
      <c r="X5" s="25" t="s">
        <v>142</v>
      </c>
      <c r="Y5" s="25" t="s">
        <v>149</v>
      </c>
    </row>
    <row r="6" ht="22.4" customHeight="1" spans="1:25">
      <c r="A6" s="25"/>
      <c r="B6" s="25"/>
      <c r="C6" s="25"/>
      <c r="D6" s="25"/>
      <c r="E6" s="25"/>
      <c r="F6" s="25"/>
      <c r="G6" s="25"/>
      <c r="H6" s="25"/>
      <c r="I6" s="25"/>
      <c r="J6" s="25" t="s">
        <v>150</v>
      </c>
      <c r="K6" s="25" t="s">
        <v>151</v>
      </c>
      <c r="L6" s="25" t="s">
        <v>152</v>
      </c>
      <c r="M6" s="25" t="s">
        <v>141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ht="22.8" customHeight="1" spans="1:25">
      <c r="A7" s="16"/>
      <c r="B7" s="16" t="s">
        <v>135</v>
      </c>
      <c r="C7" s="38">
        <v>1901.23</v>
      </c>
      <c r="D7" s="38">
        <v>1901.23</v>
      </c>
      <c r="E7" s="38">
        <v>1901.23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ht="22.8" customHeight="1" spans="1:25">
      <c r="A8" s="14" t="s">
        <v>153</v>
      </c>
      <c r="B8" s="14" t="s">
        <v>154</v>
      </c>
      <c r="C8" s="38">
        <v>1901.23</v>
      </c>
      <c r="D8" s="38">
        <v>1901.23</v>
      </c>
      <c r="E8" s="38">
        <v>1901.23</v>
      </c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</row>
    <row r="9" ht="22.8" customHeight="1" spans="1:25">
      <c r="A9" s="67" t="s">
        <v>155</v>
      </c>
      <c r="B9" s="67" t="s">
        <v>156</v>
      </c>
      <c r="C9" s="38">
        <v>1901.23</v>
      </c>
      <c r="D9" s="38">
        <v>1901.23</v>
      </c>
      <c r="E9" s="38">
        <v>1901.23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ht="16.35" customHeight="1"/>
    <row r="11" ht="16.35" customHeight="1" spans="7:7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7"/>
  <sheetViews>
    <sheetView workbookViewId="0">
      <selection activeCell="F31" sqref="F3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2"/>
      <c r="D1" s="54"/>
      <c r="K1" s="10" t="s">
        <v>157</v>
      </c>
    </row>
    <row r="2" ht="31.9" customHeight="1" spans="1:11">
      <c r="A2" s="3" t="s">
        <v>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5" customHeight="1" spans="1:1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11" t="s">
        <v>31</v>
      </c>
    </row>
    <row r="4" ht="27.6" customHeight="1" spans="1:11">
      <c r="A4" s="13" t="s">
        <v>158</v>
      </c>
      <c r="B4" s="13"/>
      <c r="C4" s="13"/>
      <c r="D4" s="13" t="s">
        <v>159</v>
      </c>
      <c r="E4" s="13" t="s">
        <v>160</v>
      </c>
      <c r="F4" s="13" t="s">
        <v>135</v>
      </c>
      <c r="G4" s="13" t="s">
        <v>161</v>
      </c>
      <c r="H4" s="13" t="s">
        <v>162</v>
      </c>
      <c r="I4" s="13" t="s">
        <v>163</v>
      </c>
      <c r="J4" s="13" t="s">
        <v>164</v>
      </c>
      <c r="K4" s="13" t="s">
        <v>165</v>
      </c>
    </row>
    <row r="5" ht="25.85" customHeight="1" spans="1:11">
      <c r="A5" s="13" t="s">
        <v>166</v>
      </c>
      <c r="B5" s="13" t="s">
        <v>167</v>
      </c>
      <c r="C5" s="13" t="s">
        <v>168</v>
      </c>
      <c r="D5" s="13"/>
      <c r="E5" s="13"/>
      <c r="F5" s="13"/>
      <c r="G5" s="13"/>
      <c r="H5" s="13"/>
      <c r="I5" s="13"/>
      <c r="J5" s="13"/>
      <c r="K5" s="13"/>
    </row>
    <row r="6" ht="22.8" customHeight="1" spans="1:11">
      <c r="A6" s="56"/>
      <c r="B6" s="56"/>
      <c r="C6" s="56"/>
      <c r="D6" s="57" t="s">
        <v>135</v>
      </c>
      <c r="E6" s="57"/>
      <c r="F6" s="58">
        <f>G6+H6+I6</f>
        <v>1901.23</v>
      </c>
      <c r="G6" s="58">
        <v>1551.23</v>
      </c>
      <c r="H6" s="59">
        <v>350</v>
      </c>
      <c r="I6" s="65"/>
      <c r="J6" s="57"/>
      <c r="K6" s="57"/>
    </row>
    <row r="7" ht="22.8" customHeight="1" spans="1:11">
      <c r="A7" s="60"/>
      <c r="B7" s="60"/>
      <c r="C7" s="60"/>
      <c r="D7" s="61" t="s">
        <v>153</v>
      </c>
      <c r="E7" s="61" t="s">
        <v>154</v>
      </c>
      <c r="F7" s="58">
        <f t="shared" ref="F7:F16" si="0">G7+H7+I7</f>
        <v>1901.23</v>
      </c>
      <c r="G7" s="58">
        <v>1551.23</v>
      </c>
      <c r="H7" s="58">
        <v>350</v>
      </c>
      <c r="I7" s="65"/>
      <c r="J7" s="66"/>
      <c r="K7" s="66"/>
    </row>
    <row r="8" ht="22.8" customHeight="1" spans="1:11">
      <c r="A8" s="60"/>
      <c r="B8" s="60"/>
      <c r="C8" s="60"/>
      <c r="D8" s="61" t="s">
        <v>155</v>
      </c>
      <c r="E8" s="61" t="s">
        <v>156</v>
      </c>
      <c r="F8" s="58">
        <f t="shared" si="0"/>
        <v>1901.23</v>
      </c>
      <c r="G8" s="58">
        <v>1551.23</v>
      </c>
      <c r="H8" s="58">
        <v>350</v>
      </c>
      <c r="I8" s="65"/>
      <c r="J8" s="66"/>
      <c r="K8" s="66"/>
    </row>
    <row r="9" ht="22.8" customHeight="1" spans="1:11">
      <c r="A9" s="62" t="s">
        <v>169</v>
      </c>
      <c r="B9" s="62" t="s">
        <v>170</v>
      </c>
      <c r="C9" s="62" t="s">
        <v>170</v>
      </c>
      <c r="D9" s="63" t="s">
        <v>171</v>
      </c>
      <c r="E9" s="64" t="s">
        <v>172</v>
      </c>
      <c r="F9" s="58">
        <f t="shared" si="0"/>
        <v>1466.03</v>
      </c>
      <c r="G9" s="65">
        <v>1116.03</v>
      </c>
      <c r="H9" s="65">
        <v>350</v>
      </c>
      <c r="I9" s="65"/>
      <c r="J9" s="64"/>
      <c r="K9" s="64"/>
    </row>
    <row r="10" spans="1:11">
      <c r="A10" s="62" t="s">
        <v>173</v>
      </c>
      <c r="B10" s="62" t="s">
        <v>174</v>
      </c>
      <c r="C10" s="62" t="s">
        <v>174</v>
      </c>
      <c r="D10" s="63" t="s">
        <v>175</v>
      </c>
      <c r="E10" s="64" t="s">
        <v>176</v>
      </c>
      <c r="F10" s="58">
        <f t="shared" si="0"/>
        <v>143.52</v>
      </c>
      <c r="G10" s="65">
        <v>143.52</v>
      </c>
      <c r="H10" s="65"/>
      <c r="I10" s="65"/>
      <c r="J10" s="64"/>
      <c r="K10" s="64"/>
    </row>
    <row r="11" spans="1:11">
      <c r="A11" s="62" t="s">
        <v>173</v>
      </c>
      <c r="B11" s="62" t="s">
        <v>174</v>
      </c>
      <c r="C11" s="62" t="s">
        <v>177</v>
      </c>
      <c r="D11" s="63" t="s">
        <v>178</v>
      </c>
      <c r="E11" s="64" t="s">
        <v>179</v>
      </c>
      <c r="F11" s="58">
        <f t="shared" si="0"/>
        <v>71.76</v>
      </c>
      <c r="G11" s="65">
        <v>71.76</v>
      </c>
      <c r="H11" s="65"/>
      <c r="I11" s="65"/>
      <c r="J11" s="64"/>
      <c r="K11" s="64"/>
    </row>
    <row r="12" spans="1:11">
      <c r="A12" s="62" t="s">
        <v>173</v>
      </c>
      <c r="B12" s="62" t="s">
        <v>180</v>
      </c>
      <c r="C12" s="62" t="s">
        <v>170</v>
      </c>
      <c r="D12" s="63" t="s">
        <v>181</v>
      </c>
      <c r="E12" s="64" t="s">
        <v>182</v>
      </c>
      <c r="F12" s="58">
        <f t="shared" si="0"/>
        <v>6.28</v>
      </c>
      <c r="G12" s="65">
        <v>6.28</v>
      </c>
      <c r="H12" s="65"/>
      <c r="I12" s="65"/>
      <c r="J12" s="64"/>
      <c r="K12" s="64"/>
    </row>
    <row r="13" spans="1:11">
      <c r="A13" s="62" t="s">
        <v>173</v>
      </c>
      <c r="B13" s="62" t="s">
        <v>180</v>
      </c>
      <c r="C13" s="62" t="s">
        <v>183</v>
      </c>
      <c r="D13" s="63" t="s">
        <v>184</v>
      </c>
      <c r="E13" s="64" t="s">
        <v>185</v>
      </c>
      <c r="F13" s="58">
        <f t="shared" si="0"/>
        <v>8.97</v>
      </c>
      <c r="G13" s="65">
        <v>8.97</v>
      </c>
      <c r="H13" s="65"/>
      <c r="I13" s="65"/>
      <c r="J13" s="64"/>
      <c r="K13" s="64"/>
    </row>
    <row r="14" spans="1:11">
      <c r="A14" s="62" t="s">
        <v>186</v>
      </c>
      <c r="B14" s="62" t="s">
        <v>187</v>
      </c>
      <c r="C14" s="62" t="s">
        <v>170</v>
      </c>
      <c r="D14" s="63" t="s">
        <v>188</v>
      </c>
      <c r="E14" s="64" t="s">
        <v>189</v>
      </c>
      <c r="F14" s="58">
        <f t="shared" si="0"/>
        <v>91.07</v>
      </c>
      <c r="G14" s="65">
        <v>91.07</v>
      </c>
      <c r="H14" s="65"/>
      <c r="I14" s="65"/>
      <c r="J14" s="64"/>
      <c r="K14" s="64"/>
    </row>
    <row r="15" spans="1:11">
      <c r="A15" s="62" t="s">
        <v>186</v>
      </c>
      <c r="B15" s="62" t="s">
        <v>187</v>
      </c>
      <c r="C15" s="62" t="s">
        <v>190</v>
      </c>
      <c r="D15" s="63" t="s">
        <v>191</v>
      </c>
      <c r="E15" s="64" t="s">
        <v>192</v>
      </c>
      <c r="F15" s="58">
        <f t="shared" si="0"/>
        <v>5.96</v>
      </c>
      <c r="G15" s="65">
        <v>5.96</v>
      </c>
      <c r="H15" s="65"/>
      <c r="I15" s="65"/>
      <c r="J15" s="64"/>
      <c r="K15" s="64"/>
    </row>
    <row r="16" spans="1:11">
      <c r="A16" s="62" t="s">
        <v>193</v>
      </c>
      <c r="B16" s="62" t="s">
        <v>183</v>
      </c>
      <c r="C16" s="62" t="s">
        <v>170</v>
      </c>
      <c r="D16" s="63" t="s">
        <v>194</v>
      </c>
      <c r="E16" s="64" t="s">
        <v>195</v>
      </c>
      <c r="F16" s="58">
        <f t="shared" si="0"/>
        <v>107.64</v>
      </c>
      <c r="G16" s="65">
        <v>107.64</v>
      </c>
      <c r="H16" s="65"/>
      <c r="I16" s="65"/>
      <c r="J16" s="64"/>
      <c r="K16" s="64"/>
    </row>
    <row r="17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T16"/>
  <sheetViews>
    <sheetView workbookViewId="0">
      <selection activeCell="H9" sqref="H9:P16"/>
    </sheetView>
  </sheetViews>
  <sheetFormatPr defaultColWidth="10" defaultRowHeight="13.5"/>
  <cols>
    <col min="1" max="1" width="3.625" customWidth="1"/>
    <col min="2" max="3" width="2.625" customWidth="1"/>
    <col min="4" max="4" width="10.625" customWidth="1"/>
    <col min="5" max="5" width="16.875" customWidth="1"/>
    <col min="6" max="6" width="10.375" customWidth="1"/>
    <col min="7" max="7" width="6.875" customWidth="1"/>
    <col min="8" max="8" width="8.125" customWidth="1"/>
    <col min="9" max="9" width="6.875" customWidth="1"/>
    <col min="10" max="10" width="7" customWidth="1"/>
    <col min="11" max="11" width="10.375" customWidth="1"/>
    <col min="12" max="12" width="6.875" customWidth="1"/>
    <col min="13" max="13" width="5.625" customWidth="1"/>
    <col min="14" max="14" width="6.875" customWidth="1"/>
    <col min="15" max="15" width="7" customWidth="1"/>
    <col min="16" max="19" width="6.875" customWidth="1"/>
    <col min="20" max="20" width="5.625" customWidth="1"/>
    <col min="21" max="22" width="9.76666666666667" customWidth="1"/>
  </cols>
  <sheetData>
    <row r="1" ht="16.35" customHeight="1" spans="1:20">
      <c r="A1" s="2"/>
      <c r="S1" s="10" t="s">
        <v>196</v>
      </c>
      <c r="T1" s="10"/>
    </row>
    <row r="2" ht="42.25" customHeight="1" spans="1:20">
      <c r="A2" s="3" t="s">
        <v>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8" customHeight="1" spans="1:20">
      <c r="A3" s="4" t="s">
        <v>30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1" t="s">
        <v>31</v>
      </c>
      <c r="T3" s="11"/>
    </row>
    <row r="4" ht="19.8" customHeight="1" spans="1:20">
      <c r="A4" s="37" t="s">
        <v>158</v>
      </c>
      <c r="B4" s="37"/>
      <c r="C4" s="37"/>
      <c r="D4" s="37" t="s">
        <v>197</v>
      </c>
      <c r="E4" s="37" t="s">
        <v>198</v>
      </c>
      <c r="F4" s="37" t="s">
        <v>199</v>
      </c>
      <c r="G4" s="37" t="s">
        <v>200</v>
      </c>
      <c r="H4" s="37" t="s">
        <v>201</v>
      </c>
      <c r="I4" s="37" t="s">
        <v>202</v>
      </c>
      <c r="J4" s="37" t="s">
        <v>203</v>
      </c>
      <c r="K4" s="37" t="s">
        <v>204</v>
      </c>
      <c r="L4" s="37" t="s">
        <v>205</v>
      </c>
      <c r="M4" s="37" t="s">
        <v>206</v>
      </c>
      <c r="N4" s="37" t="s">
        <v>207</v>
      </c>
      <c r="O4" s="37" t="s">
        <v>208</v>
      </c>
      <c r="P4" s="37" t="s">
        <v>209</v>
      </c>
      <c r="Q4" s="37" t="s">
        <v>210</v>
      </c>
      <c r="R4" s="37" t="s">
        <v>211</v>
      </c>
      <c r="S4" s="37" t="s">
        <v>212</v>
      </c>
      <c r="T4" s="37" t="s">
        <v>213</v>
      </c>
    </row>
    <row r="5" ht="20.7" customHeight="1" spans="1:20">
      <c r="A5" s="37" t="s">
        <v>166</v>
      </c>
      <c r="B5" s="37" t="s">
        <v>167</v>
      </c>
      <c r="C5" s="37" t="s">
        <v>168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ht="22.8" customHeight="1" spans="1:20">
      <c r="A6" s="16"/>
      <c r="B6" s="16"/>
      <c r="C6" s="16"/>
      <c r="D6" s="16"/>
      <c r="E6" s="16" t="s">
        <v>135</v>
      </c>
      <c r="F6" s="52">
        <f>H6+J6+K6+O6</f>
        <v>1901.23</v>
      </c>
      <c r="G6" s="15"/>
      <c r="H6" s="15">
        <v>224</v>
      </c>
      <c r="I6" s="15"/>
      <c r="J6" s="15">
        <v>66</v>
      </c>
      <c r="K6" s="53">
        <v>1544.62</v>
      </c>
      <c r="L6" s="15"/>
      <c r="M6" s="15"/>
      <c r="N6" s="15"/>
      <c r="O6" s="53">
        <v>66.61</v>
      </c>
      <c r="P6" s="15"/>
      <c r="Q6" s="15"/>
      <c r="R6" s="15"/>
      <c r="S6" s="15"/>
      <c r="T6" s="15"/>
    </row>
    <row r="7" ht="22.8" customHeight="1" spans="1:20">
      <c r="A7" s="16"/>
      <c r="B7" s="16"/>
      <c r="C7" s="16"/>
      <c r="D7" s="14" t="s">
        <v>153</v>
      </c>
      <c r="E7" s="14" t="s">
        <v>154</v>
      </c>
      <c r="F7" s="52">
        <f>H7+J7+K7+O7</f>
        <v>1901.23</v>
      </c>
      <c r="G7" s="15"/>
      <c r="H7" s="15">
        <v>224</v>
      </c>
      <c r="I7" s="15"/>
      <c r="J7" s="15">
        <v>66</v>
      </c>
      <c r="K7" s="53">
        <v>1544.62</v>
      </c>
      <c r="L7" s="15"/>
      <c r="M7" s="15"/>
      <c r="N7" s="15"/>
      <c r="O7" s="53">
        <v>66.61</v>
      </c>
      <c r="P7" s="15"/>
      <c r="Q7" s="15"/>
      <c r="R7" s="15"/>
      <c r="S7" s="15"/>
      <c r="T7" s="15"/>
    </row>
    <row r="8" ht="22.8" customHeight="1" spans="1:20">
      <c r="A8" s="50"/>
      <c r="B8" s="50"/>
      <c r="C8" s="50"/>
      <c r="D8" s="39" t="s">
        <v>155</v>
      </c>
      <c r="E8" s="39" t="s">
        <v>156</v>
      </c>
      <c r="F8" s="52">
        <f>H8+J8+K8+O8</f>
        <v>1901.23</v>
      </c>
      <c r="G8" s="52"/>
      <c r="H8" s="52">
        <v>224</v>
      </c>
      <c r="I8" s="52"/>
      <c r="J8" s="52">
        <v>66</v>
      </c>
      <c r="K8" s="53">
        <v>1544.62</v>
      </c>
      <c r="L8" s="52"/>
      <c r="M8" s="52"/>
      <c r="N8" s="52"/>
      <c r="O8" s="53">
        <v>66.61</v>
      </c>
      <c r="P8" s="52"/>
      <c r="Q8" s="52"/>
      <c r="R8" s="52"/>
      <c r="S8" s="52"/>
      <c r="T8" s="52"/>
    </row>
    <row r="9" ht="22.8" customHeight="1" spans="1:20">
      <c r="A9" s="40" t="s">
        <v>169</v>
      </c>
      <c r="B9" s="40" t="s">
        <v>170</v>
      </c>
      <c r="C9" s="40" t="s">
        <v>170</v>
      </c>
      <c r="D9" s="41" t="s">
        <v>214</v>
      </c>
      <c r="E9" s="51" t="s">
        <v>172</v>
      </c>
      <c r="F9" s="52">
        <f>H9+J9+K9+O9</f>
        <v>1466.03</v>
      </c>
      <c r="G9" s="53"/>
      <c r="H9" s="53">
        <v>224</v>
      </c>
      <c r="I9" s="53"/>
      <c r="J9" s="53">
        <v>66</v>
      </c>
      <c r="K9" s="53">
        <v>1115.38</v>
      </c>
      <c r="L9" s="53"/>
      <c r="M9" s="53"/>
      <c r="N9" s="53"/>
      <c r="O9" s="53">
        <v>60.65</v>
      </c>
      <c r="P9" s="53"/>
      <c r="Q9" s="53"/>
      <c r="R9" s="53"/>
      <c r="S9" s="53"/>
      <c r="T9" s="53"/>
    </row>
    <row r="10" ht="27" spans="1:20">
      <c r="A10" s="40" t="s">
        <v>186</v>
      </c>
      <c r="B10" s="40" t="s">
        <v>187</v>
      </c>
      <c r="C10" s="40" t="s">
        <v>190</v>
      </c>
      <c r="D10" s="41" t="s">
        <v>214</v>
      </c>
      <c r="E10" s="51" t="s">
        <v>192</v>
      </c>
      <c r="F10" s="52">
        <f t="shared" ref="F10:F16" si="0">H10+J10+K10+O10</f>
        <v>5.96</v>
      </c>
      <c r="G10" s="53"/>
      <c r="H10" s="53"/>
      <c r="I10" s="53"/>
      <c r="J10" s="53"/>
      <c r="K10" s="53"/>
      <c r="L10" s="53"/>
      <c r="M10" s="53"/>
      <c r="N10" s="53"/>
      <c r="O10" s="53">
        <v>5.96</v>
      </c>
      <c r="P10" s="53"/>
      <c r="Q10" s="53"/>
      <c r="R10" s="53"/>
      <c r="S10" s="53"/>
      <c r="T10" s="53"/>
    </row>
    <row r="11" ht="40.5" spans="1:20">
      <c r="A11" s="40" t="s">
        <v>173</v>
      </c>
      <c r="B11" s="40" t="s">
        <v>174</v>
      </c>
      <c r="C11" s="40" t="s">
        <v>174</v>
      </c>
      <c r="D11" s="41" t="s">
        <v>214</v>
      </c>
      <c r="E11" s="51" t="s">
        <v>176</v>
      </c>
      <c r="F11" s="52">
        <f t="shared" si="0"/>
        <v>143.52</v>
      </c>
      <c r="G11" s="53"/>
      <c r="H11" s="53"/>
      <c r="I11" s="53"/>
      <c r="J11" s="53"/>
      <c r="K11" s="53">
        <v>143.52</v>
      </c>
      <c r="L11" s="53"/>
      <c r="M11" s="53"/>
      <c r="N11" s="53"/>
      <c r="O11" s="53"/>
      <c r="P11" s="53"/>
      <c r="Q11" s="53"/>
      <c r="R11" s="53"/>
      <c r="S11" s="53"/>
      <c r="T11" s="53"/>
    </row>
    <row r="12" ht="27" spans="1:20">
      <c r="A12" s="40" t="s">
        <v>173</v>
      </c>
      <c r="B12" s="40" t="s">
        <v>174</v>
      </c>
      <c r="C12" s="40" t="s">
        <v>177</v>
      </c>
      <c r="D12" s="41" t="s">
        <v>214</v>
      </c>
      <c r="E12" s="51" t="s">
        <v>179</v>
      </c>
      <c r="F12" s="52">
        <f t="shared" si="0"/>
        <v>71.76</v>
      </c>
      <c r="G12" s="53"/>
      <c r="H12" s="53"/>
      <c r="I12" s="53"/>
      <c r="J12" s="53"/>
      <c r="K12" s="53">
        <v>71.76</v>
      </c>
      <c r="L12" s="53"/>
      <c r="M12" s="53"/>
      <c r="N12" s="53"/>
      <c r="O12" s="53"/>
      <c r="P12" s="53"/>
      <c r="Q12" s="53"/>
      <c r="R12" s="53"/>
      <c r="S12" s="53"/>
      <c r="T12" s="53"/>
    </row>
    <row r="13" ht="27" spans="1:20">
      <c r="A13" s="40" t="s">
        <v>173</v>
      </c>
      <c r="B13" s="40" t="s">
        <v>180</v>
      </c>
      <c r="C13" s="40" t="s">
        <v>170</v>
      </c>
      <c r="D13" s="41" t="s">
        <v>214</v>
      </c>
      <c r="E13" s="51" t="s">
        <v>182</v>
      </c>
      <c r="F13" s="52">
        <f t="shared" si="0"/>
        <v>6.28</v>
      </c>
      <c r="G13" s="53"/>
      <c r="H13" s="53"/>
      <c r="I13" s="53"/>
      <c r="J13" s="53"/>
      <c r="K13" s="53">
        <v>6.28</v>
      </c>
      <c r="L13" s="53"/>
      <c r="M13" s="53"/>
      <c r="N13" s="53"/>
      <c r="O13" s="53"/>
      <c r="P13" s="53"/>
      <c r="Q13" s="53"/>
      <c r="R13" s="53"/>
      <c r="S13" s="53"/>
      <c r="T13" s="53"/>
    </row>
    <row r="14" ht="27" spans="1:20">
      <c r="A14" s="40" t="s">
        <v>173</v>
      </c>
      <c r="B14" s="40" t="s">
        <v>180</v>
      </c>
      <c r="C14" s="40" t="s">
        <v>183</v>
      </c>
      <c r="D14" s="41" t="s">
        <v>214</v>
      </c>
      <c r="E14" s="51" t="s">
        <v>185</v>
      </c>
      <c r="F14" s="52">
        <f t="shared" si="0"/>
        <v>8.97</v>
      </c>
      <c r="G14" s="53"/>
      <c r="H14" s="53"/>
      <c r="I14" s="53"/>
      <c r="J14" s="53"/>
      <c r="K14" s="53">
        <v>8.97</v>
      </c>
      <c r="L14" s="53"/>
      <c r="M14" s="53"/>
      <c r="N14" s="53"/>
      <c r="O14" s="53"/>
      <c r="P14" s="53"/>
      <c r="Q14" s="53"/>
      <c r="R14" s="53"/>
      <c r="S14" s="53"/>
      <c r="T14" s="53"/>
    </row>
    <row r="15" spans="1:20">
      <c r="A15" s="40" t="s">
        <v>186</v>
      </c>
      <c r="B15" s="40" t="s">
        <v>187</v>
      </c>
      <c r="C15" s="40" t="s">
        <v>170</v>
      </c>
      <c r="D15" s="41" t="s">
        <v>214</v>
      </c>
      <c r="E15" s="51" t="s">
        <v>189</v>
      </c>
      <c r="F15" s="52">
        <f t="shared" si="0"/>
        <v>91.07</v>
      </c>
      <c r="G15" s="53"/>
      <c r="H15" s="53"/>
      <c r="I15" s="53"/>
      <c r="J15" s="53"/>
      <c r="K15" s="53">
        <v>91.07</v>
      </c>
      <c r="L15" s="53"/>
      <c r="M15" s="53"/>
      <c r="N15" s="53"/>
      <c r="O15" s="53"/>
      <c r="P15" s="53"/>
      <c r="Q15" s="53"/>
      <c r="R15" s="53"/>
      <c r="S15" s="53"/>
      <c r="T15" s="53"/>
    </row>
    <row r="16" spans="1:20">
      <c r="A16" s="40" t="s">
        <v>193</v>
      </c>
      <c r="B16" s="40" t="s">
        <v>183</v>
      </c>
      <c r="C16" s="40" t="s">
        <v>170</v>
      </c>
      <c r="D16" s="41" t="s">
        <v>214</v>
      </c>
      <c r="E16" s="51" t="s">
        <v>195</v>
      </c>
      <c r="F16" s="52">
        <f t="shared" si="0"/>
        <v>107.64</v>
      </c>
      <c r="G16" s="53"/>
      <c r="H16" s="53"/>
      <c r="I16" s="53"/>
      <c r="J16" s="53"/>
      <c r="K16" s="53">
        <v>107.64</v>
      </c>
      <c r="L16" s="53"/>
      <c r="M16" s="53"/>
      <c r="N16" s="53"/>
      <c r="O16" s="53"/>
      <c r="P16" s="53"/>
      <c r="Q16" s="53"/>
      <c r="R16" s="53"/>
      <c r="S16" s="53"/>
      <c r="T16" s="53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U16"/>
  <sheetViews>
    <sheetView workbookViewId="0">
      <selection activeCell="H11" sqref="H11:H16"/>
    </sheetView>
  </sheetViews>
  <sheetFormatPr defaultColWidth="10" defaultRowHeight="13.5"/>
  <cols>
    <col min="1" max="1" width="3.625" customWidth="1"/>
    <col min="2" max="3" width="2.625" customWidth="1"/>
    <col min="4" max="4" width="5.625" customWidth="1"/>
    <col min="5" max="5" width="15.875" customWidth="1"/>
    <col min="6" max="8" width="10.375" customWidth="1"/>
    <col min="9" max="9" width="8.125" customWidth="1"/>
    <col min="10" max="10" width="6.625" customWidth="1"/>
    <col min="11" max="11" width="8.125" customWidth="1"/>
    <col min="12" max="12" width="6.625" customWidth="1"/>
    <col min="13" max="13" width="8.125" customWidth="1"/>
    <col min="14" max="14" width="7" customWidth="1"/>
    <col min="15" max="15" width="6.625" customWidth="1"/>
    <col min="16" max="16" width="7" customWidth="1"/>
    <col min="17" max="17" width="4.625" customWidth="1"/>
    <col min="18" max="21" width="6.625" customWidth="1"/>
    <col min="22" max="23" width="9.76666666666667" customWidth="1"/>
  </cols>
  <sheetData>
    <row r="1" ht="16.35" customHeight="1" spans="1:21">
      <c r="A1" s="2"/>
      <c r="T1" s="10" t="s">
        <v>215</v>
      </c>
      <c r="U1" s="10"/>
    </row>
    <row r="2" ht="37.05" customHeight="1" spans="1:21">
      <c r="A2" s="3" t="s">
        <v>11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ht="24.15" customHeight="1" spans="1:21">
      <c r="A3" s="4" t="s">
        <v>30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 t="s">
        <v>31</v>
      </c>
      <c r="U3" s="11"/>
    </row>
    <row r="4" ht="22.4" customHeight="1" spans="1:21">
      <c r="A4" s="37" t="s">
        <v>158</v>
      </c>
      <c r="B4" s="37"/>
      <c r="C4" s="37"/>
      <c r="D4" s="37" t="s">
        <v>197</v>
      </c>
      <c r="E4" s="37" t="s">
        <v>198</v>
      </c>
      <c r="F4" s="37" t="s">
        <v>216</v>
      </c>
      <c r="G4" s="37" t="s">
        <v>161</v>
      </c>
      <c r="H4" s="37"/>
      <c r="I4" s="37"/>
      <c r="J4" s="37"/>
      <c r="K4" s="37" t="s">
        <v>162</v>
      </c>
      <c r="L4" s="37"/>
      <c r="M4" s="37"/>
      <c r="N4" s="37"/>
      <c r="O4" s="37"/>
      <c r="P4" s="37"/>
      <c r="Q4" s="37"/>
      <c r="R4" s="37"/>
      <c r="S4" s="37"/>
      <c r="T4" s="37"/>
      <c r="U4" s="37"/>
    </row>
    <row r="5" ht="67.5" spans="1:21">
      <c r="A5" s="37" t="s">
        <v>166</v>
      </c>
      <c r="B5" s="37" t="s">
        <v>167</v>
      </c>
      <c r="C5" s="37" t="s">
        <v>168</v>
      </c>
      <c r="D5" s="37"/>
      <c r="E5" s="37"/>
      <c r="F5" s="37"/>
      <c r="G5" s="37" t="s">
        <v>135</v>
      </c>
      <c r="H5" s="37" t="s">
        <v>217</v>
      </c>
      <c r="I5" s="37" t="s">
        <v>218</v>
      </c>
      <c r="J5" s="37" t="s">
        <v>208</v>
      </c>
      <c r="K5" s="37" t="s">
        <v>135</v>
      </c>
      <c r="L5" s="37" t="s">
        <v>219</v>
      </c>
      <c r="M5" s="37" t="s">
        <v>220</v>
      </c>
      <c r="N5" s="37" t="s">
        <v>221</v>
      </c>
      <c r="O5" s="37" t="s">
        <v>210</v>
      </c>
      <c r="P5" s="37" t="s">
        <v>222</v>
      </c>
      <c r="Q5" s="37" t="s">
        <v>223</v>
      </c>
      <c r="R5" s="37" t="s">
        <v>224</v>
      </c>
      <c r="S5" s="37" t="s">
        <v>206</v>
      </c>
      <c r="T5" s="37" t="s">
        <v>209</v>
      </c>
      <c r="U5" s="37" t="s">
        <v>213</v>
      </c>
    </row>
    <row r="6" spans="1:21">
      <c r="A6" s="16"/>
      <c r="B6" s="16"/>
      <c r="C6" s="16"/>
      <c r="D6" s="16"/>
      <c r="E6" s="16" t="s">
        <v>135</v>
      </c>
      <c r="F6" s="15">
        <f>G6+K6</f>
        <v>1901.23</v>
      </c>
      <c r="G6" s="15">
        <f>H6+I6+J6</f>
        <v>1551.23</v>
      </c>
      <c r="H6" s="15">
        <v>1332.18</v>
      </c>
      <c r="I6" s="18">
        <v>152.44</v>
      </c>
      <c r="J6" s="15">
        <v>66.61</v>
      </c>
      <c r="K6" s="15">
        <v>350</v>
      </c>
      <c r="L6" s="15">
        <v>0</v>
      </c>
      <c r="M6" s="15">
        <v>224</v>
      </c>
      <c r="N6" s="15">
        <v>60</v>
      </c>
      <c r="O6" s="15"/>
      <c r="P6" s="15">
        <v>66</v>
      </c>
      <c r="Q6" s="15"/>
      <c r="R6" s="15"/>
      <c r="S6" s="15"/>
      <c r="T6" s="15"/>
      <c r="U6" s="15"/>
    </row>
    <row r="7" ht="27" spans="1:21">
      <c r="A7" s="16"/>
      <c r="B7" s="16"/>
      <c r="C7" s="16"/>
      <c r="D7" s="14" t="s">
        <v>153</v>
      </c>
      <c r="E7" s="14" t="s">
        <v>154</v>
      </c>
      <c r="F7" s="15">
        <f t="shared" ref="F7:F16" si="0">G7+K7</f>
        <v>1901.23</v>
      </c>
      <c r="G7" s="15">
        <f t="shared" ref="G7:G16" si="1">H7+I7+J7</f>
        <v>1551.23</v>
      </c>
      <c r="H7" s="15">
        <v>1332.18</v>
      </c>
      <c r="I7" s="18">
        <v>152.44</v>
      </c>
      <c r="J7" s="15">
        <v>66.61</v>
      </c>
      <c r="K7" s="15">
        <v>350</v>
      </c>
      <c r="L7" s="15">
        <v>0</v>
      </c>
      <c r="M7" s="15">
        <v>224</v>
      </c>
      <c r="N7" s="15">
        <v>60</v>
      </c>
      <c r="O7" s="15"/>
      <c r="P7" s="15">
        <v>66</v>
      </c>
      <c r="Q7" s="15"/>
      <c r="R7" s="15"/>
      <c r="S7" s="15"/>
      <c r="T7" s="15"/>
      <c r="U7" s="15"/>
    </row>
    <row r="8" ht="40.5" spans="1:21">
      <c r="A8" s="50"/>
      <c r="B8" s="50"/>
      <c r="C8" s="50"/>
      <c r="D8" s="39" t="s">
        <v>155</v>
      </c>
      <c r="E8" s="39" t="s">
        <v>156</v>
      </c>
      <c r="F8" s="15">
        <f t="shared" si="0"/>
        <v>1901.23</v>
      </c>
      <c r="G8" s="15">
        <f t="shared" si="1"/>
        <v>1551.23</v>
      </c>
      <c r="H8" s="15">
        <v>1332.18</v>
      </c>
      <c r="I8" s="18">
        <v>152.44</v>
      </c>
      <c r="J8" s="15">
        <v>66.61</v>
      </c>
      <c r="K8" s="15">
        <v>350</v>
      </c>
      <c r="L8" s="15">
        <v>0</v>
      </c>
      <c r="M8" s="15">
        <v>224</v>
      </c>
      <c r="N8" s="15">
        <v>60</v>
      </c>
      <c r="O8" s="15"/>
      <c r="P8" s="15">
        <v>66</v>
      </c>
      <c r="Q8" s="15"/>
      <c r="R8" s="15"/>
      <c r="S8" s="15"/>
      <c r="T8" s="15"/>
      <c r="U8" s="15"/>
    </row>
    <row r="9" ht="40.5" spans="1:21">
      <c r="A9" s="40" t="s">
        <v>169</v>
      </c>
      <c r="B9" s="40" t="s">
        <v>170</v>
      </c>
      <c r="C9" s="40" t="s">
        <v>170</v>
      </c>
      <c r="D9" s="41" t="s">
        <v>214</v>
      </c>
      <c r="E9" s="51" t="s">
        <v>172</v>
      </c>
      <c r="F9" s="15">
        <f t="shared" si="0"/>
        <v>1466.03</v>
      </c>
      <c r="G9" s="15">
        <f t="shared" si="1"/>
        <v>1116.03</v>
      </c>
      <c r="H9" s="18">
        <v>902.94</v>
      </c>
      <c r="I9" s="18">
        <v>152.44</v>
      </c>
      <c r="J9" s="18">
        <v>60.65</v>
      </c>
      <c r="K9" s="18">
        <v>350</v>
      </c>
      <c r="L9" s="18">
        <v>0</v>
      </c>
      <c r="M9" s="18">
        <v>224</v>
      </c>
      <c r="N9" s="18">
        <v>60</v>
      </c>
      <c r="O9" s="18"/>
      <c r="P9" s="18">
        <v>66</v>
      </c>
      <c r="Q9" s="18"/>
      <c r="R9" s="18"/>
      <c r="S9" s="18"/>
      <c r="T9" s="18"/>
      <c r="U9" s="18"/>
    </row>
    <row r="10" ht="40.5" spans="1:21">
      <c r="A10" s="40" t="s">
        <v>186</v>
      </c>
      <c r="B10" s="40" t="s">
        <v>187</v>
      </c>
      <c r="C10" s="40" t="s">
        <v>190</v>
      </c>
      <c r="D10" s="41" t="s">
        <v>214</v>
      </c>
      <c r="E10" s="51" t="s">
        <v>192</v>
      </c>
      <c r="F10" s="15">
        <f t="shared" si="0"/>
        <v>5.96</v>
      </c>
      <c r="G10" s="15">
        <f t="shared" si="1"/>
        <v>5.96</v>
      </c>
      <c r="H10" s="18">
        <v>0</v>
      </c>
      <c r="I10" s="18"/>
      <c r="J10" s="18">
        <v>5.96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ht="40.5" spans="1:21">
      <c r="A11" s="40" t="s">
        <v>173</v>
      </c>
      <c r="B11" s="40" t="s">
        <v>174</v>
      </c>
      <c r="C11" s="40" t="s">
        <v>174</v>
      </c>
      <c r="D11" s="41" t="s">
        <v>214</v>
      </c>
      <c r="E11" s="51" t="s">
        <v>176</v>
      </c>
      <c r="F11" s="15">
        <f t="shared" si="0"/>
        <v>143.52</v>
      </c>
      <c r="G11" s="15">
        <f t="shared" si="1"/>
        <v>143.52</v>
      </c>
      <c r="H11" s="18">
        <v>143.52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ht="40.5" spans="1:21">
      <c r="A12" s="40" t="s">
        <v>173</v>
      </c>
      <c r="B12" s="40" t="s">
        <v>174</v>
      </c>
      <c r="C12" s="40" t="s">
        <v>177</v>
      </c>
      <c r="D12" s="41" t="s">
        <v>214</v>
      </c>
      <c r="E12" s="51" t="s">
        <v>179</v>
      </c>
      <c r="F12" s="15">
        <f t="shared" si="0"/>
        <v>71.76</v>
      </c>
      <c r="G12" s="15">
        <f t="shared" si="1"/>
        <v>71.76</v>
      </c>
      <c r="H12" s="18">
        <v>71.76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ht="40.5" spans="1:21">
      <c r="A13" s="40" t="s">
        <v>173</v>
      </c>
      <c r="B13" s="40" t="s">
        <v>180</v>
      </c>
      <c r="C13" s="40" t="s">
        <v>170</v>
      </c>
      <c r="D13" s="41" t="s">
        <v>214</v>
      </c>
      <c r="E13" s="51" t="s">
        <v>182</v>
      </c>
      <c r="F13" s="15">
        <f t="shared" si="0"/>
        <v>6.28</v>
      </c>
      <c r="G13" s="15">
        <f t="shared" si="1"/>
        <v>6.28</v>
      </c>
      <c r="H13" s="18">
        <v>6.28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ht="40.5" spans="1:21">
      <c r="A14" s="40" t="s">
        <v>173</v>
      </c>
      <c r="B14" s="40" t="s">
        <v>180</v>
      </c>
      <c r="C14" s="40" t="s">
        <v>183</v>
      </c>
      <c r="D14" s="41" t="s">
        <v>214</v>
      </c>
      <c r="E14" s="51" t="s">
        <v>185</v>
      </c>
      <c r="F14" s="15">
        <f t="shared" si="0"/>
        <v>8.97</v>
      </c>
      <c r="G14" s="15">
        <f t="shared" si="1"/>
        <v>8.97</v>
      </c>
      <c r="H14" s="18">
        <v>8.97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ht="40.5" spans="1:21">
      <c r="A15" s="40" t="s">
        <v>186</v>
      </c>
      <c r="B15" s="40" t="s">
        <v>187</v>
      </c>
      <c r="C15" s="40" t="s">
        <v>170</v>
      </c>
      <c r="D15" s="41" t="s">
        <v>214</v>
      </c>
      <c r="E15" s="51" t="s">
        <v>189</v>
      </c>
      <c r="F15" s="15">
        <f t="shared" si="0"/>
        <v>91.07</v>
      </c>
      <c r="G15" s="15">
        <f t="shared" si="1"/>
        <v>91.07</v>
      </c>
      <c r="H15" s="18">
        <v>91.07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ht="40.5" spans="1:21">
      <c r="A16" s="40" t="s">
        <v>193</v>
      </c>
      <c r="B16" s="40" t="s">
        <v>183</v>
      </c>
      <c r="C16" s="40" t="s">
        <v>170</v>
      </c>
      <c r="D16" s="41" t="s">
        <v>214</v>
      </c>
      <c r="E16" s="51" t="s">
        <v>195</v>
      </c>
      <c r="F16" s="15">
        <f t="shared" si="0"/>
        <v>107.64</v>
      </c>
      <c r="G16" s="15">
        <f t="shared" si="1"/>
        <v>107.64</v>
      </c>
      <c r="H16" s="18">
        <v>107.64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40"/>
  <sheetViews>
    <sheetView topLeftCell="A12" workbookViewId="0">
      <selection activeCell="J33" sqref="J33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6.35" customHeight="1" spans="1:4">
      <c r="A1" s="2"/>
      <c r="D1" s="10" t="s">
        <v>225</v>
      </c>
    </row>
    <row r="2" ht="31.9" customHeight="1" spans="1:4">
      <c r="A2" s="3" t="s">
        <v>12</v>
      </c>
      <c r="B2" s="3"/>
      <c r="C2" s="3"/>
      <c r="D2" s="3"/>
    </row>
    <row r="3" ht="18.95" customHeight="1" spans="1:5">
      <c r="A3" s="4" t="s">
        <v>30</v>
      </c>
      <c r="B3" s="4"/>
      <c r="C3" s="4"/>
      <c r="D3" s="11" t="s">
        <v>31</v>
      </c>
      <c r="E3" s="2"/>
    </row>
    <row r="4" ht="20.2" customHeight="1" spans="1:5">
      <c r="A4" s="13" t="s">
        <v>32</v>
      </c>
      <c r="B4" s="13"/>
      <c r="C4" s="13" t="s">
        <v>33</v>
      </c>
      <c r="D4" s="13"/>
      <c r="E4" s="47"/>
    </row>
    <row r="5" ht="20.2" customHeight="1" spans="1:5">
      <c r="A5" s="13" t="s">
        <v>34</v>
      </c>
      <c r="B5" s="13" t="s">
        <v>35</v>
      </c>
      <c r="C5" s="13" t="s">
        <v>34</v>
      </c>
      <c r="D5" s="13" t="s">
        <v>35</v>
      </c>
      <c r="E5" s="47"/>
    </row>
    <row r="6" s="1" customFormat="1" ht="20.2" customHeight="1" spans="1:5">
      <c r="A6" s="19" t="s">
        <v>226</v>
      </c>
      <c r="B6" s="7">
        <v>1901.23</v>
      </c>
      <c r="C6" s="19" t="s">
        <v>227</v>
      </c>
      <c r="D6" s="7">
        <v>1901.23</v>
      </c>
      <c r="E6" s="48"/>
    </row>
    <row r="7" s="1" customFormat="1" ht="20.2" customHeight="1" spans="1:5">
      <c r="A7" s="6" t="s">
        <v>228</v>
      </c>
      <c r="B7" s="7">
        <v>1901.23</v>
      </c>
      <c r="C7" s="6" t="s">
        <v>40</v>
      </c>
      <c r="D7" s="36"/>
      <c r="E7" s="48"/>
    </row>
    <row r="8" s="1" customFormat="1" ht="20.2" customHeight="1" spans="1:5">
      <c r="A8" s="6" t="s">
        <v>229</v>
      </c>
      <c r="B8" s="7"/>
      <c r="C8" s="6" t="s">
        <v>44</v>
      </c>
      <c r="D8" s="36"/>
      <c r="E8" s="48"/>
    </row>
    <row r="9" s="1" customFormat="1" ht="31.05" customHeight="1" spans="1:5">
      <c r="A9" s="6" t="s">
        <v>47</v>
      </c>
      <c r="B9" s="7"/>
      <c r="C9" s="6" t="s">
        <v>48</v>
      </c>
      <c r="D9" s="36"/>
      <c r="E9" s="48"/>
    </row>
    <row r="10" s="1" customFormat="1" ht="20.2" customHeight="1" spans="1:5">
      <c r="A10" s="6" t="s">
        <v>230</v>
      </c>
      <c r="B10" s="7"/>
      <c r="C10" s="6" t="s">
        <v>52</v>
      </c>
      <c r="D10" s="36"/>
      <c r="E10" s="48"/>
    </row>
    <row r="11" s="1" customFormat="1" ht="20.2" customHeight="1" spans="1:5">
      <c r="A11" s="6" t="s">
        <v>231</v>
      </c>
      <c r="B11" s="7"/>
      <c r="C11" s="6" t="s">
        <v>56</v>
      </c>
      <c r="D11" s="36"/>
      <c r="E11" s="48"/>
    </row>
    <row r="12" s="1" customFormat="1" ht="20.2" customHeight="1" spans="1:5">
      <c r="A12" s="6" t="s">
        <v>232</v>
      </c>
      <c r="B12" s="7"/>
      <c r="C12" s="6" t="s">
        <v>60</v>
      </c>
      <c r="D12" s="36"/>
      <c r="E12" s="48"/>
    </row>
    <row r="13" s="1" customFormat="1" ht="20.2" customHeight="1" spans="1:5">
      <c r="A13" s="19" t="s">
        <v>233</v>
      </c>
      <c r="B13" s="20"/>
      <c r="C13" s="6" t="s">
        <v>64</v>
      </c>
      <c r="D13" s="36">
        <v>1466.03</v>
      </c>
      <c r="E13" s="48"/>
    </row>
    <row r="14" s="1" customFormat="1" ht="20.2" customHeight="1" spans="1:5">
      <c r="A14" s="6" t="s">
        <v>228</v>
      </c>
      <c r="B14" s="7"/>
      <c r="C14" s="6" t="s">
        <v>68</v>
      </c>
      <c r="D14" s="36">
        <v>327.56</v>
      </c>
      <c r="E14" s="48"/>
    </row>
    <row r="15" s="1" customFormat="1" ht="20.2" customHeight="1" spans="1:5">
      <c r="A15" s="6" t="s">
        <v>230</v>
      </c>
      <c r="B15" s="7"/>
      <c r="C15" s="6" t="s">
        <v>72</v>
      </c>
      <c r="D15" s="36"/>
      <c r="E15" s="48"/>
    </row>
    <row r="16" s="1" customFormat="1" ht="20.2" customHeight="1" spans="1:5">
      <c r="A16" s="6" t="s">
        <v>231</v>
      </c>
      <c r="B16" s="7"/>
      <c r="C16" s="6" t="s">
        <v>76</v>
      </c>
      <c r="D16" s="36"/>
      <c r="E16" s="48"/>
    </row>
    <row r="17" s="1" customFormat="1" ht="20.2" customHeight="1" spans="1:5">
      <c r="A17" s="6" t="s">
        <v>232</v>
      </c>
      <c r="B17" s="7"/>
      <c r="C17" s="6" t="s">
        <v>80</v>
      </c>
      <c r="D17" s="36"/>
      <c r="E17" s="48"/>
    </row>
    <row r="18" s="1" customFormat="1" ht="20.2" customHeight="1" spans="1:5">
      <c r="A18" s="6"/>
      <c r="B18" s="7"/>
      <c r="C18" s="6" t="s">
        <v>84</v>
      </c>
      <c r="D18" s="36"/>
      <c r="E18" s="48"/>
    </row>
    <row r="19" s="1" customFormat="1" ht="20.2" customHeight="1" spans="1:5">
      <c r="A19" s="6"/>
      <c r="B19" s="6"/>
      <c r="C19" s="6" t="s">
        <v>88</v>
      </c>
      <c r="D19" s="36"/>
      <c r="E19" s="48"/>
    </row>
    <row r="20" s="1" customFormat="1" ht="20.2" customHeight="1" spans="1:5">
      <c r="A20" s="6"/>
      <c r="B20" s="6"/>
      <c r="C20" s="6" t="s">
        <v>92</v>
      </c>
      <c r="D20" s="36"/>
      <c r="E20" s="48"/>
    </row>
    <row r="21" s="1" customFormat="1" ht="20.2" customHeight="1" spans="1:5">
      <c r="A21" s="6"/>
      <c r="B21" s="6"/>
      <c r="C21" s="6" t="s">
        <v>96</v>
      </c>
      <c r="D21" s="36"/>
      <c r="E21" s="48"/>
    </row>
    <row r="22" s="1" customFormat="1" ht="20.2" customHeight="1" spans="1:5">
      <c r="A22" s="6"/>
      <c r="B22" s="6"/>
      <c r="C22" s="6" t="s">
        <v>99</v>
      </c>
      <c r="D22" s="36"/>
      <c r="E22" s="48"/>
    </row>
    <row r="23" s="1" customFormat="1" ht="20.2" customHeight="1" spans="1:5">
      <c r="A23" s="6"/>
      <c r="B23" s="6"/>
      <c r="C23" s="6" t="s">
        <v>102</v>
      </c>
      <c r="D23" s="36"/>
      <c r="E23" s="48"/>
    </row>
    <row r="24" s="1" customFormat="1" ht="20.2" customHeight="1" spans="1:5">
      <c r="A24" s="6"/>
      <c r="B24" s="6"/>
      <c r="C24" s="6" t="s">
        <v>104</v>
      </c>
      <c r="D24" s="36"/>
      <c r="E24" s="48"/>
    </row>
    <row r="25" s="1" customFormat="1" ht="20.2" customHeight="1" spans="1:5">
      <c r="A25" s="6"/>
      <c r="B25" s="6"/>
      <c r="C25" s="6" t="s">
        <v>106</v>
      </c>
      <c r="D25" s="36"/>
      <c r="E25" s="48"/>
    </row>
    <row r="26" s="1" customFormat="1" ht="20.2" customHeight="1" spans="1:5">
      <c r="A26" s="6"/>
      <c r="B26" s="6"/>
      <c r="C26" s="6" t="s">
        <v>108</v>
      </c>
      <c r="D26" s="36">
        <v>107.64</v>
      </c>
      <c r="E26" s="48"/>
    </row>
    <row r="27" s="1" customFormat="1" ht="20.2" customHeight="1" spans="1:5">
      <c r="A27" s="6"/>
      <c r="B27" s="6"/>
      <c r="C27" s="6" t="s">
        <v>110</v>
      </c>
      <c r="D27" s="36"/>
      <c r="E27" s="48"/>
    </row>
    <row r="28" s="1" customFormat="1" ht="20.2" customHeight="1" spans="1:5">
      <c r="A28" s="6"/>
      <c r="B28" s="6"/>
      <c r="C28" s="6" t="s">
        <v>112</v>
      </c>
      <c r="D28" s="36"/>
      <c r="E28" s="48"/>
    </row>
    <row r="29" s="1" customFormat="1" ht="20.2" customHeight="1" spans="1:5">
      <c r="A29" s="6"/>
      <c r="B29" s="6"/>
      <c r="C29" s="6" t="s">
        <v>114</v>
      </c>
      <c r="D29" s="36"/>
      <c r="E29" s="48"/>
    </row>
    <row r="30" s="1" customFormat="1" ht="20.2" customHeight="1" spans="1:5">
      <c r="A30" s="6"/>
      <c r="B30" s="6"/>
      <c r="C30" s="6" t="s">
        <v>116</v>
      </c>
      <c r="D30" s="36"/>
      <c r="E30" s="48"/>
    </row>
    <row r="31" s="1" customFormat="1" ht="20.2" customHeight="1" spans="1:5">
      <c r="A31" s="6"/>
      <c r="B31" s="6"/>
      <c r="C31" s="6" t="s">
        <v>118</v>
      </c>
      <c r="D31" s="36"/>
      <c r="E31" s="48"/>
    </row>
    <row r="32" s="1" customFormat="1" ht="20.2" customHeight="1" spans="1:5">
      <c r="A32" s="6"/>
      <c r="B32" s="6"/>
      <c r="C32" s="6" t="s">
        <v>120</v>
      </c>
      <c r="D32" s="36"/>
      <c r="E32" s="48"/>
    </row>
    <row r="33" s="1" customFormat="1" ht="20.2" customHeight="1" spans="1:5">
      <c r="A33" s="6"/>
      <c r="B33" s="6"/>
      <c r="C33" s="6" t="s">
        <v>122</v>
      </c>
      <c r="D33" s="36"/>
      <c r="E33" s="48"/>
    </row>
    <row r="34" s="1" customFormat="1" ht="20.2" customHeight="1" spans="1:5">
      <c r="A34" s="6"/>
      <c r="B34" s="6"/>
      <c r="C34" s="6" t="s">
        <v>123</v>
      </c>
      <c r="D34" s="36"/>
      <c r="E34" s="48"/>
    </row>
    <row r="35" s="1" customFormat="1" ht="20.2" customHeight="1" spans="1:5">
      <c r="A35" s="6"/>
      <c r="B35" s="6"/>
      <c r="C35" s="6" t="s">
        <v>124</v>
      </c>
      <c r="D35" s="36"/>
      <c r="E35" s="48"/>
    </row>
    <row r="36" s="1" customFormat="1" ht="20.2" customHeight="1" spans="1:5">
      <c r="A36" s="6"/>
      <c r="B36" s="6"/>
      <c r="C36" s="6" t="s">
        <v>125</v>
      </c>
      <c r="D36" s="36"/>
      <c r="E36" s="48"/>
    </row>
    <row r="37" s="1" customFormat="1" ht="20.2" customHeight="1" spans="1:5">
      <c r="A37" s="6"/>
      <c r="B37" s="6"/>
      <c r="C37" s="6"/>
      <c r="D37" s="6"/>
      <c r="E37" s="48"/>
    </row>
    <row r="38" s="1" customFormat="1" ht="20.2" customHeight="1" spans="1:5">
      <c r="A38" s="19"/>
      <c r="B38" s="19"/>
      <c r="C38" s="19" t="s">
        <v>234</v>
      </c>
      <c r="D38" s="20"/>
      <c r="E38" s="49"/>
    </row>
    <row r="39" s="1" customFormat="1" ht="20.2" customHeight="1" spans="1:5">
      <c r="A39" s="19"/>
      <c r="B39" s="19"/>
      <c r="C39" s="19"/>
      <c r="D39" s="19"/>
      <c r="E39" s="49"/>
    </row>
    <row r="40" s="1" customFormat="1" ht="20.2" customHeight="1" spans="1:5">
      <c r="A40" s="5" t="s">
        <v>235</v>
      </c>
      <c r="B40" s="7">
        <v>1901.23</v>
      </c>
      <c r="C40" s="5" t="s">
        <v>236</v>
      </c>
      <c r="D40" s="7">
        <v>1901.23</v>
      </c>
      <c r="E40" s="49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7"/>
  <sheetViews>
    <sheetView tabSelected="1" workbookViewId="0">
      <selection activeCell="F27" sqref="F27"/>
    </sheetView>
  </sheetViews>
  <sheetFormatPr defaultColWidth="10" defaultRowHeight="13.5"/>
  <cols>
    <col min="1" max="2" width="4.88333333333333" customWidth="1"/>
    <col min="3" max="3" width="5.96666666666667" customWidth="1"/>
    <col min="4" max="4" width="8.95" customWidth="1"/>
    <col min="5" max="6" width="16.4166666666667" customWidth="1"/>
    <col min="7" max="7" width="11.5333333333333" customWidth="1"/>
    <col min="8" max="8" width="12.4833333333333" customWidth="1"/>
    <col min="9" max="9" width="10.8583333333333" customWidth="1"/>
    <col min="10" max="10" width="14.6583333333333" customWidth="1"/>
    <col min="11" max="11" width="11.4" customWidth="1"/>
    <col min="12" max="12" width="19" customWidth="1"/>
    <col min="13" max="13" width="9.76666666666667" customWidth="1"/>
  </cols>
  <sheetData>
    <row r="1" ht="16.35" customHeight="1" spans="1:12">
      <c r="A1" s="2"/>
      <c r="D1" s="2"/>
      <c r="L1" s="10" t="s">
        <v>237</v>
      </c>
    </row>
    <row r="2" ht="43.1" customHeight="1" spans="1:12">
      <c r="A2" s="3" t="s">
        <v>13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4.15" customHeight="1" spans="1:12">
      <c r="A3" s="4" t="s">
        <v>30</v>
      </c>
      <c r="B3" s="4"/>
      <c r="C3" s="4"/>
      <c r="D3" s="4"/>
      <c r="E3" s="4"/>
      <c r="F3" s="4"/>
      <c r="G3" s="4"/>
      <c r="H3" s="4"/>
      <c r="I3" s="4"/>
      <c r="J3" s="4"/>
      <c r="K3" s="11" t="s">
        <v>31</v>
      </c>
      <c r="L3" s="11"/>
    </row>
    <row r="4" s="1" customFormat="1" ht="25" customHeight="1" spans="1:12">
      <c r="A4" s="5" t="s">
        <v>158</v>
      </c>
      <c r="B4" s="5"/>
      <c r="C4" s="5"/>
      <c r="D4" s="5" t="s">
        <v>159</v>
      </c>
      <c r="E4" s="5" t="s">
        <v>160</v>
      </c>
      <c r="F4" s="5" t="s">
        <v>135</v>
      </c>
      <c r="G4" s="5" t="s">
        <v>161</v>
      </c>
      <c r="H4" s="5"/>
      <c r="I4" s="5"/>
      <c r="J4" s="5"/>
      <c r="K4" s="5"/>
      <c r="L4" s="5" t="s">
        <v>162</v>
      </c>
    </row>
    <row r="5" s="1" customFormat="1" ht="20.7" customHeight="1" spans="1:12">
      <c r="A5" s="5"/>
      <c r="B5" s="5"/>
      <c r="C5" s="5"/>
      <c r="D5" s="5"/>
      <c r="E5" s="5"/>
      <c r="F5" s="5"/>
      <c r="G5" s="5" t="s">
        <v>137</v>
      </c>
      <c r="H5" s="5" t="s">
        <v>238</v>
      </c>
      <c r="I5" s="5"/>
      <c r="J5" s="5"/>
      <c r="K5" s="5" t="s">
        <v>239</v>
      </c>
      <c r="L5" s="5"/>
    </row>
    <row r="6" s="1" customFormat="1" ht="28.45" customHeight="1" spans="1:12">
      <c r="A6" s="5" t="s">
        <v>166</v>
      </c>
      <c r="B6" s="5" t="s">
        <v>167</v>
      </c>
      <c r="C6" s="5" t="s">
        <v>168</v>
      </c>
      <c r="D6" s="5"/>
      <c r="E6" s="5"/>
      <c r="F6" s="5"/>
      <c r="G6" s="5"/>
      <c r="H6" s="5" t="s">
        <v>217</v>
      </c>
      <c r="I6" s="5" t="s">
        <v>240</v>
      </c>
      <c r="J6" s="5" t="s">
        <v>208</v>
      </c>
      <c r="K6" s="5"/>
      <c r="L6" s="5"/>
    </row>
    <row r="7" s="1" customFormat="1" ht="22.8" customHeight="1" spans="1:12">
      <c r="A7" s="6"/>
      <c r="B7" s="6"/>
      <c r="C7" s="6"/>
      <c r="D7" s="19"/>
      <c r="E7" s="19" t="s">
        <v>135</v>
      </c>
      <c r="F7" s="20">
        <f>G7+L7</f>
        <v>1901.23</v>
      </c>
      <c r="G7" s="20">
        <f>H7+J7+K7</f>
        <v>1551.23</v>
      </c>
      <c r="H7" s="20">
        <v>1332.18</v>
      </c>
      <c r="I7" s="20"/>
      <c r="J7" s="20">
        <v>66.61</v>
      </c>
      <c r="K7" s="36">
        <v>152.44</v>
      </c>
      <c r="L7" s="20">
        <v>350</v>
      </c>
    </row>
    <row r="8" s="1" customFormat="1" ht="22.8" customHeight="1" spans="1:12">
      <c r="A8" s="6"/>
      <c r="B8" s="6"/>
      <c r="C8" s="6"/>
      <c r="D8" s="21" t="s">
        <v>153</v>
      </c>
      <c r="E8" s="21" t="s">
        <v>154</v>
      </c>
      <c r="F8" s="20">
        <f t="shared" ref="F8:F17" si="0">G8+L8</f>
        <v>1901.23</v>
      </c>
      <c r="G8" s="20">
        <f t="shared" ref="G8:G17" si="1">H8+J8+K8</f>
        <v>1551.23</v>
      </c>
      <c r="H8" s="20">
        <v>1332.18</v>
      </c>
      <c r="I8" s="20"/>
      <c r="J8" s="20">
        <v>66.61</v>
      </c>
      <c r="K8" s="36">
        <v>152.44</v>
      </c>
      <c r="L8" s="20">
        <v>350</v>
      </c>
    </row>
    <row r="9" s="1" customFormat="1" ht="22.8" customHeight="1" spans="1:12">
      <c r="A9" s="6"/>
      <c r="B9" s="6"/>
      <c r="C9" s="6"/>
      <c r="D9" s="44" t="s">
        <v>155</v>
      </c>
      <c r="E9" s="44" t="s">
        <v>156</v>
      </c>
      <c r="F9" s="20">
        <f t="shared" si="0"/>
        <v>1901.23</v>
      </c>
      <c r="G9" s="20">
        <f t="shared" si="1"/>
        <v>1551.23</v>
      </c>
      <c r="H9" s="20">
        <v>1332.18</v>
      </c>
      <c r="I9" s="20"/>
      <c r="J9" s="20">
        <v>66.61</v>
      </c>
      <c r="K9" s="36">
        <v>152.44</v>
      </c>
      <c r="L9" s="20">
        <v>350</v>
      </c>
    </row>
    <row r="10" s="1" customFormat="1" ht="22.8" customHeight="1" spans="1:12">
      <c r="A10" s="45" t="s">
        <v>169</v>
      </c>
      <c r="B10" s="46" t="s">
        <v>241</v>
      </c>
      <c r="C10" s="46" t="s">
        <v>170</v>
      </c>
      <c r="D10" s="22">
        <v>2070801</v>
      </c>
      <c r="E10" s="6" t="s">
        <v>172</v>
      </c>
      <c r="F10" s="20">
        <f t="shared" si="0"/>
        <v>1460.07</v>
      </c>
      <c r="G10" s="20">
        <f t="shared" si="1"/>
        <v>1110.07</v>
      </c>
      <c r="H10" s="36">
        <v>896.98</v>
      </c>
      <c r="I10" s="36"/>
      <c r="J10" s="36">
        <v>60.65</v>
      </c>
      <c r="K10" s="36">
        <v>152.44</v>
      </c>
      <c r="L10" s="36">
        <v>350</v>
      </c>
    </row>
    <row r="11" s="1" customFormat="1" ht="22.8" customHeight="1" spans="1:12">
      <c r="A11" s="45" t="s">
        <v>173</v>
      </c>
      <c r="B11" s="45" t="s">
        <v>174</v>
      </c>
      <c r="C11" s="45" t="s">
        <v>174</v>
      </c>
      <c r="D11" s="22" t="s">
        <v>242</v>
      </c>
      <c r="E11" s="6" t="s">
        <v>176</v>
      </c>
      <c r="F11" s="20">
        <f t="shared" si="0"/>
        <v>143.52</v>
      </c>
      <c r="G11" s="20">
        <f t="shared" si="1"/>
        <v>143.52</v>
      </c>
      <c r="H11" s="36">
        <v>143.52</v>
      </c>
      <c r="I11" s="36"/>
      <c r="J11" s="36"/>
      <c r="K11" s="36"/>
      <c r="L11" s="36"/>
    </row>
    <row r="12" s="1" customFormat="1" ht="22.8" customHeight="1" spans="1:12">
      <c r="A12" s="45" t="s">
        <v>173</v>
      </c>
      <c r="B12" s="45" t="s">
        <v>174</v>
      </c>
      <c r="C12" s="45" t="s">
        <v>177</v>
      </c>
      <c r="D12" s="22" t="s">
        <v>243</v>
      </c>
      <c r="E12" s="6" t="s">
        <v>179</v>
      </c>
      <c r="F12" s="20">
        <f t="shared" si="0"/>
        <v>71.76</v>
      </c>
      <c r="G12" s="20">
        <f t="shared" si="1"/>
        <v>71.76</v>
      </c>
      <c r="H12" s="36">
        <v>71.76</v>
      </c>
      <c r="I12" s="36"/>
      <c r="J12" s="36"/>
      <c r="K12" s="36"/>
      <c r="L12" s="36"/>
    </row>
    <row r="13" s="1" customFormat="1" ht="22.8" customHeight="1" spans="1:12">
      <c r="A13" s="45" t="s">
        <v>173</v>
      </c>
      <c r="B13" s="45" t="s">
        <v>180</v>
      </c>
      <c r="C13" s="45" t="s">
        <v>170</v>
      </c>
      <c r="D13" s="22" t="s">
        <v>244</v>
      </c>
      <c r="E13" s="6" t="s">
        <v>182</v>
      </c>
      <c r="F13" s="20">
        <f t="shared" si="0"/>
        <v>6.28</v>
      </c>
      <c r="G13" s="20">
        <f t="shared" si="1"/>
        <v>6.28</v>
      </c>
      <c r="H13" s="36">
        <v>6.28</v>
      </c>
      <c r="I13" s="36"/>
      <c r="J13" s="36"/>
      <c r="K13" s="36"/>
      <c r="L13" s="36"/>
    </row>
    <row r="14" s="1" customFormat="1" ht="22.8" customHeight="1" spans="1:12">
      <c r="A14" s="45" t="s">
        <v>173</v>
      </c>
      <c r="B14" s="45" t="s">
        <v>180</v>
      </c>
      <c r="C14" s="45" t="s">
        <v>183</v>
      </c>
      <c r="D14" s="22" t="s">
        <v>245</v>
      </c>
      <c r="E14" s="6" t="s">
        <v>185</v>
      </c>
      <c r="F14" s="20">
        <f t="shared" si="0"/>
        <v>8.97</v>
      </c>
      <c r="G14" s="20">
        <f t="shared" si="1"/>
        <v>8.97</v>
      </c>
      <c r="H14" s="36">
        <v>8.97</v>
      </c>
      <c r="I14" s="36"/>
      <c r="J14" s="36"/>
      <c r="K14" s="36"/>
      <c r="L14" s="36"/>
    </row>
    <row r="15" s="1" customFormat="1" ht="22.8" customHeight="1" spans="1:12">
      <c r="A15" s="45" t="s">
        <v>186</v>
      </c>
      <c r="B15" s="45" t="s">
        <v>187</v>
      </c>
      <c r="C15" s="45" t="s">
        <v>170</v>
      </c>
      <c r="D15" s="22" t="s">
        <v>246</v>
      </c>
      <c r="E15" s="6" t="s">
        <v>189</v>
      </c>
      <c r="F15" s="20">
        <f t="shared" si="0"/>
        <v>91.07</v>
      </c>
      <c r="G15" s="20">
        <f t="shared" si="1"/>
        <v>91.07</v>
      </c>
      <c r="H15" s="36">
        <v>91.07</v>
      </c>
      <c r="I15" s="36"/>
      <c r="J15" s="36"/>
      <c r="K15" s="36"/>
      <c r="L15" s="36"/>
    </row>
    <row r="16" s="1" customFormat="1" ht="22.8" customHeight="1" spans="1:12">
      <c r="A16" s="45" t="s">
        <v>186</v>
      </c>
      <c r="B16" s="45" t="s">
        <v>187</v>
      </c>
      <c r="C16" s="45" t="s">
        <v>190</v>
      </c>
      <c r="D16" s="22" t="s">
        <v>247</v>
      </c>
      <c r="E16" s="6" t="s">
        <v>192</v>
      </c>
      <c r="F16" s="20">
        <f t="shared" si="0"/>
        <v>11.92</v>
      </c>
      <c r="G16" s="20">
        <f t="shared" si="1"/>
        <v>11.92</v>
      </c>
      <c r="H16" s="36">
        <v>5.96</v>
      </c>
      <c r="I16" s="36"/>
      <c r="J16" s="36">
        <v>5.96</v>
      </c>
      <c r="K16" s="36"/>
      <c r="L16" s="36"/>
    </row>
    <row r="17" s="1" customFormat="1" ht="22.8" customHeight="1" spans="1:12">
      <c r="A17" s="45" t="s">
        <v>193</v>
      </c>
      <c r="B17" s="45" t="s">
        <v>183</v>
      </c>
      <c r="C17" s="45" t="s">
        <v>170</v>
      </c>
      <c r="D17" s="22" t="s">
        <v>248</v>
      </c>
      <c r="E17" s="6" t="s">
        <v>195</v>
      </c>
      <c r="F17" s="20">
        <f t="shared" si="0"/>
        <v>107.64</v>
      </c>
      <c r="G17" s="20">
        <f t="shared" si="1"/>
        <v>107.64</v>
      </c>
      <c r="H17" s="36">
        <v>107.64</v>
      </c>
      <c r="I17" s="36"/>
      <c r="J17" s="36"/>
      <c r="K17" s="36"/>
      <c r="L17" s="36"/>
    </row>
  </sheetData>
  <mergeCells count="12">
    <mergeCell ref="A2:L2"/>
    <mergeCell ref="A3:J3"/>
    <mergeCell ref="K3:L3"/>
    <mergeCell ref="G4:K4"/>
    <mergeCell ref="H5:J5"/>
    <mergeCell ref="D4:D6"/>
    <mergeCell ref="E4:E6"/>
    <mergeCell ref="F4:F6"/>
    <mergeCell ref="G5:G6"/>
    <mergeCell ref="K5:K6"/>
    <mergeCell ref="L4:L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5"/>
  <sheetViews>
    <sheetView workbookViewId="0">
      <selection activeCell="G14" sqref="G14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6.35" customHeight="1" spans="1:14">
      <c r="A1" s="2"/>
      <c r="M1" s="10" t="s">
        <v>249</v>
      </c>
      <c r="N1" s="10"/>
    </row>
    <row r="2" ht="44.85" customHeight="1" spans="1:14">
      <c r="A2" s="3" t="s">
        <v>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2.4" customHeight="1" spans="1:14">
      <c r="A3" s="4" t="s">
        <v>30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1" t="s">
        <v>31</v>
      </c>
      <c r="N3" s="11"/>
    </row>
    <row r="4" ht="42.25" customHeight="1" spans="1:14">
      <c r="A4" s="13" t="s">
        <v>158</v>
      </c>
      <c r="B4" s="13"/>
      <c r="C4" s="13"/>
      <c r="D4" s="13" t="s">
        <v>197</v>
      </c>
      <c r="E4" s="13" t="s">
        <v>198</v>
      </c>
      <c r="F4" s="13" t="s">
        <v>216</v>
      </c>
      <c r="G4" s="13" t="s">
        <v>200</v>
      </c>
      <c r="H4" s="13"/>
      <c r="I4" s="13"/>
      <c r="J4" s="13"/>
      <c r="K4" s="13"/>
      <c r="L4" s="13" t="s">
        <v>204</v>
      </c>
      <c r="M4" s="13"/>
      <c r="N4" s="13"/>
    </row>
    <row r="5" s="1" customFormat="1" ht="39.65" customHeight="1" spans="1:14">
      <c r="A5" s="5" t="s">
        <v>166</v>
      </c>
      <c r="B5" s="5" t="s">
        <v>167</v>
      </c>
      <c r="C5" s="5" t="s">
        <v>168</v>
      </c>
      <c r="D5" s="5"/>
      <c r="E5" s="5"/>
      <c r="F5" s="5"/>
      <c r="G5" s="5" t="s">
        <v>135</v>
      </c>
      <c r="H5" s="5" t="s">
        <v>250</v>
      </c>
      <c r="I5" s="5" t="s">
        <v>251</v>
      </c>
      <c r="J5" s="5" t="s">
        <v>252</v>
      </c>
      <c r="K5" s="5" t="s">
        <v>253</v>
      </c>
      <c r="L5" s="5" t="s">
        <v>135</v>
      </c>
      <c r="M5" s="5" t="s">
        <v>217</v>
      </c>
      <c r="N5" s="5" t="s">
        <v>254</v>
      </c>
    </row>
    <row r="6" s="1" customFormat="1" ht="22.8" customHeight="1" spans="1:14">
      <c r="A6" s="19"/>
      <c r="B6" s="19"/>
      <c r="C6" s="19"/>
      <c r="D6" s="19"/>
      <c r="E6" s="19" t="s">
        <v>135</v>
      </c>
      <c r="F6" s="43">
        <v>1544.62</v>
      </c>
      <c r="G6" s="43"/>
      <c r="H6" s="43"/>
      <c r="I6" s="43"/>
      <c r="J6" s="43"/>
      <c r="K6" s="43"/>
      <c r="L6" s="43">
        <v>1544.62</v>
      </c>
      <c r="M6" s="36"/>
      <c r="N6" s="43">
        <v>1544.62</v>
      </c>
    </row>
    <row r="7" s="1" customFormat="1" ht="22.8" customHeight="1" spans="1:14">
      <c r="A7" s="19"/>
      <c r="B7" s="19"/>
      <c r="C7" s="19"/>
      <c r="D7" s="21" t="s">
        <v>153</v>
      </c>
      <c r="E7" s="21" t="s">
        <v>154</v>
      </c>
      <c r="F7" s="43">
        <v>1544.62</v>
      </c>
      <c r="G7" s="43"/>
      <c r="H7" s="43"/>
      <c r="I7" s="43"/>
      <c r="J7" s="43"/>
      <c r="K7" s="43"/>
      <c r="L7" s="43">
        <v>1544.62</v>
      </c>
      <c r="M7" s="36"/>
      <c r="N7" s="43">
        <v>1544.62</v>
      </c>
    </row>
    <row r="8" s="1" customFormat="1" ht="22.8" customHeight="1" spans="1:14">
      <c r="A8" s="19"/>
      <c r="B8" s="19"/>
      <c r="C8" s="19"/>
      <c r="D8" s="44" t="s">
        <v>155</v>
      </c>
      <c r="E8" s="44" t="s">
        <v>156</v>
      </c>
      <c r="F8" s="43">
        <v>1544.62</v>
      </c>
      <c r="G8" s="43"/>
      <c r="H8" s="43"/>
      <c r="I8" s="43"/>
      <c r="J8" s="43"/>
      <c r="K8" s="43"/>
      <c r="L8" s="43">
        <v>1544.62</v>
      </c>
      <c r="M8" s="36"/>
      <c r="N8" s="43">
        <v>1544.62</v>
      </c>
    </row>
    <row r="9" s="1" customFormat="1" ht="22.8" customHeight="1" spans="1:14">
      <c r="A9" s="45" t="s">
        <v>169</v>
      </c>
      <c r="B9" s="45" t="s">
        <v>170</v>
      </c>
      <c r="C9" s="45" t="s">
        <v>170</v>
      </c>
      <c r="D9" s="22" t="s">
        <v>214</v>
      </c>
      <c r="E9" s="6" t="s">
        <v>172</v>
      </c>
      <c r="F9" s="36">
        <v>1544.62</v>
      </c>
      <c r="G9" s="7"/>
      <c r="H9" s="36"/>
      <c r="I9" s="36"/>
      <c r="J9" s="36"/>
      <c r="K9" s="36"/>
      <c r="L9" s="36">
        <v>1544.62</v>
      </c>
      <c r="M9" s="36"/>
      <c r="N9" s="36">
        <v>1544.62</v>
      </c>
    </row>
    <row r="10" s="1" customFormat="1" ht="22.8" customHeight="1" spans="1:14">
      <c r="A10" s="45" t="s">
        <v>173</v>
      </c>
      <c r="B10" s="45" t="s">
        <v>174</v>
      </c>
      <c r="C10" s="45" t="s">
        <v>174</v>
      </c>
      <c r="D10" s="22" t="s">
        <v>214</v>
      </c>
      <c r="E10" s="6" t="s">
        <v>176</v>
      </c>
      <c r="F10" s="36"/>
      <c r="G10" s="7"/>
      <c r="H10" s="36"/>
      <c r="I10" s="36"/>
      <c r="J10" s="36"/>
      <c r="K10" s="36"/>
      <c r="L10" s="36"/>
      <c r="M10" s="36"/>
      <c r="N10" s="36"/>
    </row>
    <row r="11" s="1" customFormat="1" ht="22.8" customHeight="1" spans="1:14">
      <c r="A11" s="45" t="s">
        <v>173</v>
      </c>
      <c r="B11" s="45" t="s">
        <v>174</v>
      </c>
      <c r="C11" s="45" t="s">
        <v>177</v>
      </c>
      <c r="D11" s="22" t="s">
        <v>214</v>
      </c>
      <c r="E11" s="6" t="s">
        <v>179</v>
      </c>
      <c r="F11" s="36"/>
      <c r="G11" s="7"/>
      <c r="H11" s="36"/>
      <c r="I11" s="36"/>
      <c r="J11" s="36"/>
      <c r="K11" s="36"/>
      <c r="L11" s="36"/>
      <c r="M11" s="36"/>
      <c r="N11" s="36"/>
    </row>
    <row r="12" s="1" customFormat="1" ht="22.8" customHeight="1" spans="1:14">
      <c r="A12" s="45" t="s">
        <v>173</v>
      </c>
      <c r="B12" s="45" t="s">
        <v>180</v>
      </c>
      <c r="C12" s="45" t="s">
        <v>170</v>
      </c>
      <c r="D12" s="22" t="s">
        <v>214</v>
      </c>
      <c r="E12" s="6" t="s">
        <v>182</v>
      </c>
      <c r="F12" s="36"/>
      <c r="G12" s="7"/>
      <c r="H12" s="36"/>
      <c r="I12" s="36"/>
      <c r="J12" s="36"/>
      <c r="K12" s="36"/>
      <c r="L12" s="36"/>
      <c r="M12" s="36"/>
      <c r="N12" s="36"/>
    </row>
    <row r="13" s="1" customFormat="1" ht="22.8" customHeight="1" spans="1:14">
      <c r="A13" s="45" t="s">
        <v>173</v>
      </c>
      <c r="B13" s="45" t="s">
        <v>180</v>
      </c>
      <c r="C13" s="45" t="s">
        <v>183</v>
      </c>
      <c r="D13" s="22" t="s">
        <v>214</v>
      </c>
      <c r="E13" s="6" t="s">
        <v>185</v>
      </c>
      <c r="F13" s="36"/>
      <c r="G13" s="7"/>
      <c r="H13" s="36"/>
      <c r="I13" s="36"/>
      <c r="J13" s="36"/>
      <c r="K13" s="36"/>
      <c r="L13" s="36"/>
      <c r="M13" s="36"/>
      <c r="N13" s="36"/>
    </row>
    <row r="14" s="1" customFormat="1" ht="22.8" customHeight="1" spans="1:14">
      <c r="A14" s="45" t="s">
        <v>186</v>
      </c>
      <c r="B14" s="45" t="s">
        <v>187</v>
      </c>
      <c r="C14" s="45" t="s">
        <v>170</v>
      </c>
      <c r="D14" s="22" t="s">
        <v>214</v>
      </c>
      <c r="E14" s="6" t="s">
        <v>189</v>
      </c>
      <c r="F14" s="36"/>
      <c r="G14" s="7"/>
      <c r="H14" s="36"/>
      <c r="I14" s="36"/>
      <c r="J14" s="36"/>
      <c r="K14" s="36"/>
      <c r="L14" s="36"/>
      <c r="M14" s="36"/>
      <c r="N14" s="36"/>
    </row>
    <row r="15" s="1" customFormat="1" ht="22.8" customHeight="1" spans="1:14">
      <c r="A15" s="45" t="s">
        <v>193</v>
      </c>
      <c r="B15" s="45" t="s">
        <v>183</v>
      </c>
      <c r="C15" s="45" t="s">
        <v>170</v>
      </c>
      <c r="D15" s="22" t="s">
        <v>214</v>
      </c>
      <c r="E15" s="6" t="s">
        <v>195</v>
      </c>
      <c r="F15" s="36"/>
      <c r="G15" s="7"/>
      <c r="H15" s="36"/>
      <c r="I15" s="36"/>
      <c r="J15" s="36"/>
      <c r="K15" s="36"/>
      <c r="L15" s="36"/>
      <c r="M15" s="36"/>
      <c r="N15" s="36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V15"/>
  <sheetViews>
    <sheetView workbookViewId="0">
      <selection activeCell="I25" sqref="I25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6.35" customHeight="1" spans="1:22">
      <c r="A1" s="2"/>
      <c r="U1" s="10" t="s">
        <v>255</v>
      </c>
      <c r="V1" s="10"/>
    </row>
    <row r="2" ht="50" customHeight="1" spans="1:22">
      <c r="A2" s="12" t="s">
        <v>15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.15" customHeight="1" spans="1:22">
      <c r="A3" s="4" t="s">
        <v>30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11" t="s">
        <v>31</v>
      </c>
      <c r="V3" s="11"/>
    </row>
    <row r="4" s="1" customFormat="1" ht="26.7" customHeight="1" spans="1:22">
      <c r="A4" s="5" t="s">
        <v>158</v>
      </c>
      <c r="B4" s="5"/>
      <c r="C4" s="5"/>
      <c r="D4" s="5" t="s">
        <v>197</v>
      </c>
      <c r="E4" s="5" t="s">
        <v>198</v>
      </c>
      <c r="F4" s="5" t="s">
        <v>216</v>
      </c>
      <c r="G4" s="5" t="s">
        <v>256</v>
      </c>
      <c r="H4" s="5"/>
      <c r="I4" s="5"/>
      <c r="J4" s="5"/>
      <c r="K4" s="5"/>
      <c r="L4" s="5" t="s">
        <v>257</v>
      </c>
      <c r="M4" s="5"/>
      <c r="N4" s="5"/>
      <c r="O4" s="5"/>
      <c r="P4" s="5"/>
      <c r="Q4" s="5"/>
      <c r="R4" s="5" t="s">
        <v>252</v>
      </c>
      <c r="S4" s="5" t="s">
        <v>258</v>
      </c>
      <c r="T4" s="5"/>
      <c r="U4" s="5"/>
      <c r="V4" s="5"/>
    </row>
    <row r="5" s="1" customFormat="1" ht="56.05" customHeight="1" spans="1:22">
      <c r="A5" s="5" t="s">
        <v>166</v>
      </c>
      <c r="B5" s="5" t="s">
        <v>167</v>
      </c>
      <c r="C5" s="5" t="s">
        <v>168</v>
      </c>
      <c r="D5" s="5"/>
      <c r="E5" s="5"/>
      <c r="F5" s="5"/>
      <c r="G5" s="5" t="s">
        <v>135</v>
      </c>
      <c r="H5" s="5" t="s">
        <v>259</v>
      </c>
      <c r="I5" s="5" t="s">
        <v>260</v>
      </c>
      <c r="J5" s="5" t="s">
        <v>261</v>
      </c>
      <c r="K5" s="5" t="s">
        <v>262</v>
      </c>
      <c r="L5" s="5" t="s">
        <v>135</v>
      </c>
      <c r="M5" s="5" t="s">
        <v>263</v>
      </c>
      <c r="N5" s="5" t="s">
        <v>264</v>
      </c>
      <c r="O5" s="5" t="s">
        <v>265</v>
      </c>
      <c r="P5" s="5" t="s">
        <v>266</v>
      </c>
      <c r="Q5" s="5" t="s">
        <v>267</v>
      </c>
      <c r="R5" s="5"/>
      <c r="S5" s="5" t="s">
        <v>135</v>
      </c>
      <c r="T5" s="5" t="s">
        <v>268</v>
      </c>
      <c r="U5" s="5" t="s">
        <v>269</v>
      </c>
      <c r="V5" s="5" t="s">
        <v>253</v>
      </c>
    </row>
    <row r="6" s="1" customFormat="1" ht="22.8" customHeight="1" spans="1:22">
      <c r="A6" s="19"/>
      <c r="B6" s="19"/>
      <c r="C6" s="19"/>
      <c r="D6" s="19"/>
      <c r="E6" s="19" t="s">
        <v>135</v>
      </c>
      <c r="F6" s="20">
        <f>G6+L6+R6</f>
        <v>1332.18</v>
      </c>
      <c r="G6" s="20">
        <f>H6+K6</f>
        <v>896.98</v>
      </c>
      <c r="H6" s="36">
        <v>547.18</v>
      </c>
      <c r="I6" s="20"/>
      <c r="J6" s="20"/>
      <c r="K6" s="36">
        <v>349.8</v>
      </c>
      <c r="L6" s="20">
        <f t="shared" ref="L6:L15" si="0">M6+N6+O6+Q6</f>
        <v>327.56</v>
      </c>
      <c r="M6" s="36">
        <v>143.52</v>
      </c>
      <c r="N6" s="36">
        <v>71.76</v>
      </c>
      <c r="O6" s="36">
        <f>91.07+4.48+1.48</f>
        <v>97.03</v>
      </c>
      <c r="P6" s="20"/>
      <c r="Q6" s="20">
        <v>15.25</v>
      </c>
      <c r="R6" s="36">
        <v>107.64</v>
      </c>
      <c r="S6" s="20"/>
      <c r="T6" s="20"/>
      <c r="U6" s="20"/>
      <c r="V6" s="20"/>
    </row>
    <row r="7" s="1" customFormat="1" ht="22.8" customHeight="1" spans="1:22">
      <c r="A7" s="19"/>
      <c r="B7" s="19"/>
      <c r="C7" s="19"/>
      <c r="D7" s="21" t="s">
        <v>153</v>
      </c>
      <c r="E7" s="21" t="s">
        <v>154</v>
      </c>
      <c r="F7" s="20">
        <f t="shared" ref="F7:F15" si="1">G7+L7+R7</f>
        <v>1332.18</v>
      </c>
      <c r="G7" s="20">
        <f>H7+K7</f>
        <v>896.98</v>
      </c>
      <c r="H7" s="36">
        <v>547.18</v>
      </c>
      <c r="I7" s="20"/>
      <c r="J7" s="20"/>
      <c r="K7" s="36">
        <v>349.8</v>
      </c>
      <c r="L7" s="20">
        <f t="shared" si="0"/>
        <v>327.56</v>
      </c>
      <c r="M7" s="36">
        <v>143.52</v>
      </c>
      <c r="N7" s="36">
        <v>71.76</v>
      </c>
      <c r="O7" s="36">
        <f>91.07+4.48+1.48</f>
        <v>97.03</v>
      </c>
      <c r="P7" s="20"/>
      <c r="Q7" s="20">
        <v>15.25</v>
      </c>
      <c r="R7" s="36">
        <v>107.64</v>
      </c>
      <c r="S7" s="20"/>
      <c r="T7" s="20"/>
      <c r="U7" s="20"/>
      <c r="V7" s="20"/>
    </row>
    <row r="8" s="1" customFormat="1" ht="22.8" customHeight="1" spans="1:22">
      <c r="A8" s="19"/>
      <c r="B8" s="19"/>
      <c r="C8" s="19"/>
      <c r="D8" s="44" t="s">
        <v>155</v>
      </c>
      <c r="E8" s="44" t="s">
        <v>156</v>
      </c>
      <c r="F8" s="20">
        <f t="shared" si="1"/>
        <v>1332.18</v>
      </c>
      <c r="G8" s="20">
        <f>H8+K8</f>
        <v>896.98</v>
      </c>
      <c r="H8" s="36">
        <v>547.18</v>
      </c>
      <c r="I8" s="20"/>
      <c r="J8" s="20"/>
      <c r="K8" s="36">
        <v>349.8</v>
      </c>
      <c r="L8" s="20">
        <f t="shared" si="0"/>
        <v>327.56</v>
      </c>
      <c r="M8" s="36">
        <v>143.52</v>
      </c>
      <c r="N8" s="36">
        <v>71.76</v>
      </c>
      <c r="O8" s="36">
        <f>91.07+4.48+1.48</f>
        <v>97.03</v>
      </c>
      <c r="P8" s="20"/>
      <c r="Q8" s="20">
        <v>15.25</v>
      </c>
      <c r="R8" s="36">
        <v>107.64</v>
      </c>
      <c r="S8" s="20"/>
      <c r="T8" s="20"/>
      <c r="U8" s="20"/>
      <c r="V8" s="20"/>
    </row>
    <row r="9" s="1" customFormat="1" ht="22.8" customHeight="1" spans="1:22">
      <c r="A9" s="45" t="s">
        <v>169</v>
      </c>
      <c r="B9" s="45" t="s">
        <v>170</v>
      </c>
      <c r="C9" s="45" t="s">
        <v>170</v>
      </c>
      <c r="D9" s="22" t="s">
        <v>214</v>
      </c>
      <c r="E9" s="6" t="s">
        <v>172</v>
      </c>
      <c r="F9" s="20">
        <f t="shared" si="1"/>
        <v>896.98</v>
      </c>
      <c r="G9" s="20">
        <f>H9+K9</f>
        <v>896.98</v>
      </c>
      <c r="H9" s="36">
        <v>547.18</v>
      </c>
      <c r="I9" s="36"/>
      <c r="J9" s="36"/>
      <c r="K9" s="36">
        <v>349.8</v>
      </c>
      <c r="L9" s="20">
        <f t="shared" si="0"/>
        <v>0</v>
      </c>
      <c r="M9" s="36"/>
      <c r="N9" s="36"/>
      <c r="O9" s="36"/>
      <c r="P9" s="36"/>
      <c r="Q9" s="36"/>
      <c r="R9" s="36"/>
      <c r="S9" s="7"/>
      <c r="T9" s="36"/>
      <c r="U9" s="36"/>
      <c r="V9" s="36"/>
    </row>
    <row r="10" s="1" customFormat="1" ht="22.8" customHeight="1" spans="1:22">
      <c r="A10" s="45" t="s">
        <v>173</v>
      </c>
      <c r="B10" s="45" t="s">
        <v>174</v>
      </c>
      <c r="C10" s="45" t="s">
        <v>174</v>
      </c>
      <c r="D10" s="22" t="s">
        <v>214</v>
      </c>
      <c r="E10" s="6" t="s">
        <v>176</v>
      </c>
      <c r="F10" s="20">
        <f t="shared" si="1"/>
        <v>143.52</v>
      </c>
      <c r="G10" s="36"/>
      <c r="H10" s="36"/>
      <c r="I10" s="36"/>
      <c r="J10" s="36"/>
      <c r="K10" s="36"/>
      <c r="L10" s="20">
        <f t="shared" si="0"/>
        <v>143.52</v>
      </c>
      <c r="M10" s="36">
        <v>143.52</v>
      </c>
      <c r="N10" s="36"/>
      <c r="O10" s="36"/>
      <c r="P10" s="36"/>
      <c r="Q10" s="36"/>
      <c r="R10" s="36"/>
      <c r="S10" s="7"/>
      <c r="T10" s="36"/>
      <c r="U10" s="36"/>
      <c r="V10" s="36"/>
    </row>
    <row r="11" s="1" customFormat="1" ht="22.8" customHeight="1" spans="1:22">
      <c r="A11" s="45" t="s">
        <v>173</v>
      </c>
      <c r="B11" s="45" t="s">
        <v>174</v>
      </c>
      <c r="C11" s="45" t="s">
        <v>177</v>
      </c>
      <c r="D11" s="22" t="s">
        <v>214</v>
      </c>
      <c r="E11" s="6" t="s">
        <v>179</v>
      </c>
      <c r="F11" s="20">
        <f t="shared" si="1"/>
        <v>71.76</v>
      </c>
      <c r="G11" s="36"/>
      <c r="H11" s="36"/>
      <c r="I11" s="36"/>
      <c r="J11" s="36"/>
      <c r="K11" s="36"/>
      <c r="L11" s="20">
        <f t="shared" si="0"/>
        <v>71.76</v>
      </c>
      <c r="M11" s="36"/>
      <c r="N11" s="36">
        <v>71.76</v>
      </c>
      <c r="O11" s="36"/>
      <c r="P11" s="36"/>
      <c r="Q11" s="36"/>
      <c r="R11" s="36"/>
      <c r="S11" s="7"/>
      <c r="T11" s="36"/>
      <c r="U11" s="36"/>
      <c r="V11" s="36"/>
    </row>
    <row r="12" s="1" customFormat="1" ht="22.8" customHeight="1" spans="1:22">
      <c r="A12" s="45" t="s">
        <v>173</v>
      </c>
      <c r="B12" s="45" t="s">
        <v>180</v>
      </c>
      <c r="C12" s="45" t="s">
        <v>170</v>
      </c>
      <c r="D12" s="22" t="s">
        <v>214</v>
      </c>
      <c r="E12" s="6" t="s">
        <v>182</v>
      </c>
      <c r="F12" s="20">
        <f t="shared" si="1"/>
        <v>6.28</v>
      </c>
      <c r="G12" s="36"/>
      <c r="H12" s="36"/>
      <c r="I12" s="36"/>
      <c r="J12" s="36"/>
      <c r="K12" s="36"/>
      <c r="L12" s="20">
        <f t="shared" si="0"/>
        <v>6.28</v>
      </c>
      <c r="M12" s="36"/>
      <c r="N12" s="36"/>
      <c r="O12" s="36"/>
      <c r="P12" s="36"/>
      <c r="Q12" s="36">
        <v>6.28</v>
      </c>
      <c r="R12" s="36"/>
      <c r="S12" s="7"/>
      <c r="T12" s="36"/>
      <c r="U12" s="36"/>
      <c r="V12" s="36"/>
    </row>
    <row r="13" s="1" customFormat="1" ht="22.8" customHeight="1" spans="1:22">
      <c r="A13" s="45" t="s">
        <v>173</v>
      </c>
      <c r="B13" s="45" t="s">
        <v>180</v>
      </c>
      <c r="C13" s="45" t="s">
        <v>183</v>
      </c>
      <c r="D13" s="22" t="s">
        <v>214</v>
      </c>
      <c r="E13" s="6" t="s">
        <v>185</v>
      </c>
      <c r="F13" s="20">
        <f t="shared" si="1"/>
        <v>8.97</v>
      </c>
      <c r="G13" s="36"/>
      <c r="H13" s="36"/>
      <c r="I13" s="36"/>
      <c r="J13" s="36"/>
      <c r="K13" s="36"/>
      <c r="L13" s="20">
        <f t="shared" si="0"/>
        <v>8.97</v>
      </c>
      <c r="M13" s="36"/>
      <c r="N13" s="36"/>
      <c r="O13" s="36"/>
      <c r="P13" s="36"/>
      <c r="Q13" s="36">
        <v>8.97</v>
      </c>
      <c r="R13" s="36"/>
      <c r="S13" s="7"/>
      <c r="T13" s="36"/>
      <c r="U13" s="36"/>
      <c r="V13" s="36"/>
    </row>
    <row r="14" s="1" customFormat="1" ht="22.8" customHeight="1" spans="1:22">
      <c r="A14" s="45" t="s">
        <v>186</v>
      </c>
      <c r="B14" s="45" t="s">
        <v>187</v>
      </c>
      <c r="C14" s="45" t="s">
        <v>170</v>
      </c>
      <c r="D14" s="22" t="s">
        <v>214</v>
      </c>
      <c r="E14" s="6" t="s">
        <v>189</v>
      </c>
      <c r="F14" s="20">
        <f t="shared" si="1"/>
        <v>97.03</v>
      </c>
      <c r="G14" s="36"/>
      <c r="H14" s="36"/>
      <c r="I14" s="36"/>
      <c r="J14" s="36"/>
      <c r="K14" s="36"/>
      <c r="L14" s="20">
        <f t="shared" si="0"/>
        <v>97.03</v>
      </c>
      <c r="M14" s="36"/>
      <c r="N14" s="36"/>
      <c r="O14" s="36">
        <f>91.07+4.48+1.48</f>
        <v>97.03</v>
      </c>
      <c r="P14" s="36"/>
      <c r="Q14" s="36"/>
      <c r="R14" s="36"/>
      <c r="S14" s="7"/>
      <c r="T14" s="36"/>
      <c r="U14" s="36"/>
      <c r="V14" s="36"/>
    </row>
    <row r="15" s="1" customFormat="1" ht="22.8" customHeight="1" spans="1:22">
      <c r="A15" s="45" t="s">
        <v>193</v>
      </c>
      <c r="B15" s="45" t="s">
        <v>183</v>
      </c>
      <c r="C15" s="45" t="s">
        <v>170</v>
      </c>
      <c r="D15" s="22" t="s">
        <v>214</v>
      </c>
      <c r="E15" s="6" t="s">
        <v>195</v>
      </c>
      <c r="F15" s="20">
        <f t="shared" si="1"/>
        <v>107.64</v>
      </c>
      <c r="G15" s="36"/>
      <c r="H15" s="36"/>
      <c r="I15" s="36"/>
      <c r="J15" s="36"/>
      <c r="K15" s="36"/>
      <c r="L15" s="20">
        <f t="shared" si="0"/>
        <v>0</v>
      </c>
      <c r="M15" s="36"/>
      <c r="N15" s="36"/>
      <c r="O15" s="36"/>
      <c r="P15" s="36"/>
      <c r="Q15" s="36"/>
      <c r="R15" s="36">
        <v>107.64</v>
      </c>
      <c r="S15" s="7"/>
      <c r="T15" s="36"/>
      <c r="U15" s="36"/>
      <c r="V15" s="36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1"/>
  <sheetViews>
    <sheetView workbookViewId="0">
      <selection activeCell="J23" sqref="J23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6.35" customHeight="1" spans="1:11">
      <c r="A1" s="2"/>
      <c r="K1" s="10" t="s">
        <v>270</v>
      </c>
    </row>
    <row r="2" ht="46.55" customHeight="1" spans="1:11">
      <c r="A2" s="3" t="s">
        <v>16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1" customHeight="1" spans="1:11">
      <c r="A3" s="4" t="s">
        <v>30</v>
      </c>
      <c r="B3" s="4"/>
      <c r="C3" s="4"/>
      <c r="D3" s="4"/>
      <c r="E3" s="4"/>
      <c r="F3" s="4"/>
      <c r="G3" s="4"/>
      <c r="H3" s="4"/>
      <c r="I3" s="4"/>
      <c r="J3" s="11" t="s">
        <v>31</v>
      </c>
      <c r="K3" s="11"/>
    </row>
    <row r="4" s="1" customFormat="1" ht="23.25" customHeight="1" spans="1:11">
      <c r="A4" s="5" t="s">
        <v>158</v>
      </c>
      <c r="B4" s="5"/>
      <c r="C4" s="5"/>
      <c r="D4" s="5" t="s">
        <v>197</v>
      </c>
      <c r="E4" s="5" t="s">
        <v>198</v>
      </c>
      <c r="F4" s="5" t="s">
        <v>271</v>
      </c>
      <c r="G4" s="5" t="s">
        <v>272</v>
      </c>
      <c r="H4" s="5" t="s">
        <v>273</v>
      </c>
      <c r="I4" s="5" t="s">
        <v>274</v>
      </c>
      <c r="J4" s="5" t="s">
        <v>275</v>
      </c>
      <c r="K4" s="5" t="s">
        <v>276</v>
      </c>
    </row>
    <row r="5" s="1" customFormat="1" ht="23.25" customHeight="1" spans="1:11">
      <c r="A5" s="5" t="s">
        <v>166</v>
      </c>
      <c r="B5" s="5" t="s">
        <v>167</v>
      </c>
      <c r="C5" s="5" t="s">
        <v>168</v>
      </c>
      <c r="D5" s="5"/>
      <c r="E5" s="5"/>
      <c r="F5" s="5"/>
      <c r="G5" s="5"/>
      <c r="H5" s="5"/>
      <c r="I5" s="5"/>
      <c r="J5" s="5"/>
      <c r="K5" s="5"/>
    </row>
    <row r="6" s="1" customFormat="1" ht="22.8" customHeight="1" spans="1:11">
      <c r="A6" s="19"/>
      <c r="B6" s="19"/>
      <c r="C6" s="19"/>
      <c r="D6" s="19"/>
      <c r="E6" s="19" t="s">
        <v>135</v>
      </c>
      <c r="F6" s="20">
        <v>0</v>
      </c>
      <c r="G6" s="20">
        <v>0</v>
      </c>
      <c r="H6" s="20"/>
      <c r="I6" s="20"/>
      <c r="J6" s="20"/>
      <c r="K6" s="20"/>
    </row>
    <row r="7" s="1" customFormat="1" ht="22.8" customHeight="1" spans="1:11">
      <c r="A7" s="19"/>
      <c r="B7" s="19"/>
      <c r="C7" s="19"/>
      <c r="D7" s="21" t="s">
        <v>153</v>
      </c>
      <c r="E7" s="21" t="s">
        <v>154</v>
      </c>
      <c r="F7" s="20">
        <v>0</v>
      </c>
      <c r="G7" s="20">
        <v>0</v>
      </c>
      <c r="H7" s="20"/>
      <c r="I7" s="20"/>
      <c r="J7" s="20"/>
      <c r="K7" s="20"/>
    </row>
    <row r="8" s="1" customFormat="1" ht="22.8" customHeight="1" spans="1:11">
      <c r="A8" s="19"/>
      <c r="B8" s="19"/>
      <c r="C8" s="19"/>
      <c r="D8" s="44" t="s">
        <v>155</v>
      </c>
      <c r="E8" s="44" t="s">
        <v>156</v>
      </c>
      <c r="F8" s="20">
        <v>0</v>
      </c>
      <c r="G8" s="20">
        <v>0</v>
      </c>
      <c r="H8" s="20"/>
      <c r="I8" s="20"/>
      <c r="J8" s="20"/>
      <c r="K8" s="20"/>
    </row>
    <row r="9" s="1" customFormat="1" ht="22.8" customHeight="1" spans="1:11">
      <c r="A9" s="45" t="s">
        <v>169</v>
      </c>
      <c r="B9" s="45" t="s">
        <v>170</v>
      </c>
      <c r="C9" s="45" t="s">
        <v>170</v>
      </c>
      <c r="D9" s="22" t="s">
        <v>214</v>
      </c>
      <c r="E9" s="6" t="s">
        <v>172</v>
      </c>
      <c r="F9" s="36">
        <v>0</v>
      </c>
      <c r="G9" s="36">
        <v>0</v>
      </c>
      <c r="H9" s="36"/>
      <c r="I9" s="36"/>
      <c r="J9" s="36"/>
      <c r="K9" s="36"/>
    </row>
    <row r="10" s="1" customFormat="1" ht="22.8" customHeight="1" spans="1:11">
      <c r="A10" s="45" t="s">
        <v>186</v>
      </c>
      <c r="B10" s="45" t="s">
        <v>187</v>
      </c>
      <c r="C10" s="45" t="s">
        <v>190</v>
      </c>
      <c r="D10" s="22" t="s">
        <v>214</v>
      </c>
      <c r="E10" s="6" t="s">
        <v>192</v>
      </c>
      <c r="F10" s="36">
        <v>0</v>
      </c>
      <c r="G10" s="36">
        <v>0</v>
      </c>
      <c r="H10" s="36"/>
      <c r="I10" s="36"/>
      <c r="J10" s="36"/>
      <c r="K10" s="36"/>
    </row>
    <row r="11" s="1" customFormat="1" ht="12"/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R10"/>
  <sheetViews>
    <sheetView topLeftCell="C1" workbookViewId="0">
      <selection activeCell="E23" sqref="E23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6.35" customHeight="1" spans="1:18">
      <c r="A1" s="2"/>
      <c r="Q1" s="10" t="s">
        <v>277</v>
      </c>
      <c r="R1" s="10"/>
    </row>
    <row r="2" ht="40.5" customHeight="1" spans="1:18">
      <c r="A2" s="3" t="s">
        <v>17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4.15" customHeight="1" spans="1:18">
      <c r="A3" s="4" t="s">
        <v>30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1" t="s">
        <v>31</v>
      </c>
      <c r="R3" s="11"/>
    </row>
    <row r="4" s="1" customFormat="1" ht="24.15" customHeight="1" spans="1:18">
      <c r="A4" s="5" t="s">
        <v>158</v>
      </c>
      <c r="B4" s="5"/>
      <c r="C4" s="5"/>
      <c r="D4" s="5" t="s">
        <v>197</v>
      </c>
      <c r="E4" s="5" t="s">
        <v>198</v>
      </c>
      <c r="F4" s="5" t="s">
        <v>271</v>
      </c>
      <c r="G4" s="5" t="s">
        <v>278</v>
      </c>
      <c r="H4" s="5" t="s">
        <v>279</v>
      </c>
      <c r="I4" s="5" t="s">
        <v>280</v>
      </c>
      <c r="J4" s="5" t="s">
        <v>281</v>
      </c>
      <c r="K4" s="5" t="s">
        <v>282</v>
      </c>
      <c r="L4" s="5" t="s">
        <v>283</v>
      </c>
      <c r="M4" s="5" t="s">
        <v>284</v>
      </c>
      <c r="N4" s="5" t="s">
        <v>273</v>
      </c>
      <c r="O4" s="5" t="s">
        <v>285</v>
      </c>
      <c r="P4" s="5" t="s">
        <v>286</v>
      </c>
      <c r="Q4" s="5" t="s">
        <v>274</v>
      </c>
      <c r="R4" s="5" t="s">
        <v>276</v>
      </c>
    </row>
    <row r="5" s="1" customFormat="1" ht="21.55" customHeight="1" spans="1:18">
      <c r="A5" s="5" t="s">
        <v>166</v>
      </c>
      <c r="B5" s="5" t="s">
        <v>167</v>
      </c>
      <c r="C5" s="5" t="s">
        <v>168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="1" customFormat="1" ht="22.8" customHeight="1" spans="1:18">
      <c r="A6" s="19"/>
      <c r="B6" s="19"/>
      <c r="C6" s="19"/>
      <c r="D6" s="19"/>
      <c r="E6" s="19" t="s">
        <v>135</v>
      </c>
      <c r="F6" s="20">
        <f>H6+K6</f>
        <v>66.61</v>
      </c>
      <c r="G6" s="20"/>
      <c r="H6" s="36">
        <v>64.35</v>
      </c>
      <c r="I6" s="20"/>
      <c r="J6" s="20"/>
      <c r="K6" s="36">
        <v>2.26</v>
      </c>
      <c r="L6" s="20"/>
      <c r="M6" s="20"/>
      <c r="N6" s="20"/>
      <c r="O6" s="20"/>
      <c r="P6" s="20"/>
      <c r="Q6" s="20"/>
      <c r="R6" s="20"/>
    </row>
    <row r="7" s="1" customFormat="1" ht="22.8" customHeight="1" spans="1:18">
      <c r="A7" s="19"/>
      <c r="B7" s="19"/>
      <c r="C7" s="19"/>
      <c r="D7" s="21" t="s">
        <v>153</v>
      </c>
      <c r="E7" s="21" t="s">
        <v>154</v>
      </c>
      <c r="F7" s="20">
        <f>H7+K7</f>
        <v>66.61</v>
      </c>
      <c r="G7" s="20"/>
      <c r="H7" s="36">
        <v>64.35</v>
      </c>
      <c r="I7" s="20"/>
      <c r="J7" s="20"/>
      <c r="K7" s="36">
        <v>2.26</v>
      </c>
      <c r="L7" s="20"/>
      <c r="M7" s="20"/>
      <c r="N7" s="20"/>
      <c r="O7" s="20"/>
      <c r="P7" s="20"/>
      <c r="Q7" s="20"/>
      <c r="R7" s="20"/>
    </row>
    <row r="8" s="1" customFormat="1" ht="22.8" customHeight="1" spans="1:18">
      <c r="A8" s="19"/>
      <c r="B8" s="19"/>
      <c r="C8" s="19"/>
      <c r="D8" s="44" t="s">
        <v>155</v>
      </c>
      <c r="E8" s="44" t="s">
        <v>156</v>
      </c>
      <c r="F8" s="20">
        <f>H8+K8</f>
        <v>66.61</v>
      </c>
      <c r="G8" s="20"/>
      <c r="H8" s="36">
        <v>64.35</v>
      </c>
      <c r="I8" s="20"/>
      <c r="J8" s="20"/>
      <c r="K8" s="36">
        <v>2.26</v>
      </c>
      <c r="L8" s="20"/>
      <c r="M8" s="20"/>
      <c r="N8" s="20"/>
      <c r="O8" s="20"/>
      <c r="P8" s="20"/>
      <c r="Q8" s="20"/>
      <c r="R8" s="20"/>
    </row>
    <row r="9" s="1" customFormat="1" ht="22.8" customHeight="1" spans="1:18">
      <c r="A9" s="45" t="s">
        <v>169</v>
      </c>
      <c r="B9" s="45" t="s">
        <v>170</v>
      </c>
      <c r="C9" s="45" t="s">
        <v>170</v>
      </c>
      <c r="D9" s="22" t="s">
        <v>214</v>
      </c>
      <c r="E9" s="6" t="s">
        <v>172</v>
      </c>
      <c r="F9" s="20">
        <f>H9+K9</f>
        <v>64.35</v>
      </c>
      <c r="G9" s="36"/>
      <c r="H9" s="36">
        <v>64.35</v>
      </c>
      <c r="I9" s="36"/>
      <c r="J9" s="36"/>
      <c r="K9" s="36"/>
      <c r="L9" s="36"/>
      <c r="M9" s="36"/>
      <c r="N9" s="36"/>
      <c r="O9" s="36"/>
      <c r="P9" s="36"/>
      <c r="Q9" s="36"/>
      <c r="R9" s="36"/>
    </row>
    <row r="10" s="1" customFormat="1" ht="22.8" customHeight="1" spans="1:18">
      <c r="A10" s="45" t="s">
        <v>186</v>
      </c>
      <c r="B10" s="45" t="s">
        <v>187</v>
      </c>
      <c r="C10" s="45" t="s">
        <v>190</v>
      </c>
      <c r="D10" s="22" t="s">
        <v>214</v>
      </c>
      <c r="E10" s="6" t="s">
        <v>192</v>
      </c>
      <c r="F10" s="20">
        <f>H10+K10</f>
        <v>2.26</v>
      </c>
      <c r="G10" s="36"/>
      <c r="H10" s="36"/>
      <c r="I10" s="36"/>
      <c r="J10" s="36"/>
      <c r="K10" s="36">
        <v>2.26</v>
      </c>
      <c r="L10" s="36"/>
      <c r="M10" s="36"/>
      <c r="N10" s="36"/>
      <c r="O10" s="36"/>
      <c r="P10" s="36"/>
      <c r="Q10" s="36"/>
      <c r="R10" s="36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T10"/>
  <sheetViews>
    <sheetView workbookViewId="0">
      <selection activeCell="Q31" sqref="Q31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6.35" customHeight="1" spans="1:20">
      <c r="A1" s="2"/>
      <c r="S1" s="10" t="s">
        <v>287</v>
      </c>
      <c r="T1" s="10"/>
    </row>
    <row r="2" ht="36.2" customHeight="1" spans="1:20">
      <c r="A2" s="3" t="s">
        <v>18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4.15" customHeight="1" spans="1:20">
      <c r="A3" s="4" t="s">
        <v>30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1" t="s">
        <v>31</v>
      </c>
      <c r="T3" s="11"/>
    </row>
    <row r="4" s="1" customFormat="1" ht="28.45" customHeight="1" spans="1:20">
      <c r="A4" s="5" t="s">
        <v>158</v>
      </c>
      <c r="B4" s="5"/>
      <c r="C4" s="5"/>
      <c r="D4" s="5" t="s">
        <v>197</v>
      </c>
      <c r="E4" s="5" t="s">
        <v>198</v>
      </c>
      <c r="F4" s="5" t="s">
        <v>271</v>
      </c>
      <c r="G4" s="5" t="s">
        <v>201</v>
      </c>
      <c r="H4" s="5"/>
      <c r="I4" s="5"/>
      <c r="J4" s="5"/>
      <c r="K4" s="5"/>
      <c r="L4" s="5"/>
      <c r="M4" s="5"/>
      <c r="N4" s="5"/>
      <c r="O4" s="5"/>
      <c r="P4" s="5"/>
      <c r="Q4" s="5"/>
      <c r="R4" s="5" t="s">
        <v>204</v>
      </c>
      <c r="S4" s="5"/>
      <c r="T4" s="5"/>
    </row>
    <row r="5" s="1" customFormat="1" ht="36.2" customHeight="1" spans="1:20">
      <c r="A5" s="5" t="s">
        <v>166</v>
      </c>
      <c r="B5" s="5" t="s">
        <v>167</v>
      </c>
      <c r="C5" s="5" t="s">
        <v>168</v>
      </c>
      <c r="D5" s="5"/>
      <c r="E5" s="5"/>
      <c r="F5" s="5"/>
      <c r="G5" s="5" t="s">
        <v>135</v>
      </c>
      <c r="H5" s="5" t="s">
        <v>288</v>
      </c>
      <c r="I5" s="5" t="s">
        <v>289</v>
      </c>
      <c r="J5" s="5" t="s">
        <v>290</v>
      </c>
      <c r="K5" s="5" t="s">
        <v>291</v>
      </c>
      <c r="L5" s="5" t="s">
        <v>292</v>
      </c>
      <c r="M5" s="5" t="s">
        <v>293</v>
      </c>
      <c r="N5" s="5" t="s">
        <v>294</v>
      </c>
      <c r="O5" s="5" t="s">
        <v>295</v>
      </c>
      <c r="P5" s="5" t="s">
        <v>296</v>
      </c>
      <c r="Q5" s="5" t="s">
        <v>297</v>
      </c>
      <c r="R5" s="5" t="s">
        <v>135</v>
      </c>
      <c r="S5" s="5" t="s">
        <v>240</v>
      </c>
      <c r="T5" s="5" t="s">
        <v>254</v>
      </c>
    </row>
    <row r="6" s="1" customFormat="1" ht="22.8" customHeight="1" spans="1:20">
      <c r="A6" s="19"/>
      <c r="B6" s="19"/>
      <c r="C6" s="19"/>
      <c r="D6" s="19"/>
      <c r="E6" s="19" t="s">
        <v>135</v>
      </c>
      <c r="F6" s="36">
        <v>224</v>
      </c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36">
        <v>224</v>
      </c>
      <c r="S6" s="36">
        <v>224</v>
      </c>
      <c r="T6" s="43"/>
    </row>
    <row r="7" s="1" customFormat="1" ht="22.8" customHeight="1" spans="1:20">
      <c r="A7" s="19"/>
      <c r="B7" s="19"/>
      <c r="C7" s="19"/>
      <c r="D7" s="21" t="s">
        <v>153</v>
      </c>
      <c r="E7" s="21" t="s">
        <v>154</v>
      </c>
      <c r="F7" s="36">
        <v>224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36">
        <v>224</v>
      </c>
      <c r="S7" s="36">
        <v>224</v>
      </c>
      <c r="T7" s="43"/>
    </row>
    <row r="8" s="1" customFormat="1" ht="22.8" customHeight="1" spans="1:20">
      <c r="A8" s="19"/>
      <c r="B8" s="19"/>
      <c r="C8" s="19"/>
      <c r="D8" s="44" t="s">
        <v>155</v>
      </c>
      <c r="E8" s="44" t="s">
        <v>156</v>
      </c>
      <c r="F8" s="36">
        <v>224</v>
      </c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36">
        <v>224</v>
      </c>
      <c r="S8" s="36">
        <v>224</v>
      </c>
      <c r="T8" s="43"/>
    </row>
    <row r="9" s="1" customFormat="1" ht="22.8" customHeight="1" spans="1:20">
      <c r="A9" s="45" t="s">
        <v>169</v>
      </c>
      <c r="B9" s="45" t="s">
        <v>170</v>
      </c>
      <c r="C9" s="45" t="s">
        <v>170</v>
      </c>
      <c r="D9" s="22" t="s">
        <v>214</v>
      </c>
      <c r="E9" s="6" t="s">
        <v>172</v>
      </c>
      <c r="F9" s="36">
        <v>224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>
        <v>224</v>
      </c>
      <c r="S9" s="36">
        <v>224</v>
      </c>
      <c r="T9" s="36"/>
    </row>
    <row r="10" s="1" customFormat="1" ht="12"/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G9"/>
  <sheetViews>
    <sheetView topLeftCell="H1" workbookViewId="0">
      <selection activeCell="O23" sqref="O23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5" width="9.76666666666667" customWidth="1"/>
  </cols>
  <sheetData>
    <row r="1" ht="13.8" customHeight="1" spans="1:33">
      <c r="A1" s="2"/>
      <c r="F1" s="2"/>
      <c r="AF1" s="10" t="s">
        <v>298</v>
      </c>
      <c r="AG1" s="10"/>
    </row>
    <row r="2" ht="43.95" customHeight="1" spans="1:33">
      <c r="A2" s="3" t="s">
        <v>19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ht="24.15" customHeight="1" spans="1:33">
      <c r="A3" s="4" t="s">
        <v>30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11" t="s">
        <v>31</v>
      </c>
      <c r="AG3" s="11"/>
    </row>
    <row r="4" ht="25" customHeight="1" spans="1:33">
      <c r="A4" s="37" t="s">
        <v>158</v>
      </c>
      <c r="B4" s="37"/>
      <c r="C4" s="37"/>
      <c r="D4" s="37" t="s">
        <v>197</v>
      </c>
      <c r="E4" s="37" t="s">
        <v>198</v>
      </c>
      <c r="F4" s="37" t="s">
        <v>299</v>
      </c>
      <c r="G4" s="37" t="s">
        <v>300</v>
      </c>
      <c r="H4" s="37" t="s">
        <v>301</v>
      </c>
      <c r="I4" s="37" t="s">
        <v>302</v>
      </c>
      <c r="J4" s="37" t="s">
        <v>303</v>
      </c>
      <c r="K4" s="37" t="s">
        <v>304</v>
      </c>
      <c r="L4" s="37" t="s">
        <v>305</v>
      </c>
      <c r="M4" s="37" t="s">
        <v>306</v>
      </c>
      <c r="N4" s="37" t="s">
        <v>307</v>
      </c>
      <c r="O4" s="37" t="s">
        <v>308</v>
      </c>
      <c r="P4" s="37" t="s">
        <v>309</v>
      </c>
      <c r="Q4" s="37" t="s">
        <v>294</v>
      </c>
      <c r="R4" s="37" t="s">
        <v>296</v>
      </c>
      <c r="S4" s="37" t="s">
        <v>310</v>
      </c>
      <c r="T4" s="37" t="s">
        <v>289</v>
      </c>
      <c r="U4" s="37" t="s">
        <v>290</v>
      </c>
      <c r="V4" s="37" t="s">
        <v>293</v>
      </c>
      <c r="W4" s="37" t="s">
        <v>311</v>
      </c>
      <c r="X4" s="37" t="s">
        <v>312</v>
      </c>
      <c r="Y4" s="37" t="s">
        <v>313</v>
      </c>
      <c r="Z4" s="37" t="s">
        <v>314</v>
      </c>
      <c r="AA4" s="37" t="s">
        <v>292</v>
      </c>
      <c r="AB4" s="37" t="s">
        <v>315</v>
      </c>
      <c r="AC4" s="37" t="s">
        <v>316</v>
      </c>
      <c r="AD4" s="37" t="s">
        <v>295</v>
      </c>
      <c r="AE4" s="37" t="s">
        <v>317</v>
      </c>
      <c r="AF4" s="37" t="s">
        <v>318</v>
      </c>
      <c r="AG4" s="37" t="s">
        <v>297</v>
      </c>
    </row>
    <row r="5" ht="21.55" customHeight="1" spans="1:33">
      <c r="A5" s="37" t="s">
        <v>166</v>
      </c>
      <c r="B5" s="37" t="s">
        <v>167</v>
      </c>
      <c r="C5" s="37" t="s">
        <v>168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</row>
    <row r="6" ht="22.8" customHeight="1" spans="1:33">
      <c r="A6" s="37"/>
      <c r="B6" s="17"/>
      <c r="C6" s="17"/>
      <c r="D6" s="17"/>
      <c r="E6" s="17" t="s">
        <v>135</v>
      </c>
      <c r="F6" s="38">
        <f>G6+H6+K6+L6+P6+Z6+AB6+AC6+AD6+AG6</f>
        <v>152.44</v>
      </c>
      <c r="G6" s="38">
        <v>20</v>
      </c>
      <c r="H6" s="38">
        <v>11.6</v>
      </c>
      <c r="I6" s="38"/>
      <c r="J6" s="38"/>
      <c r="K6" s="38">
        <v>1</v>
      </c>
      <c r="L6" s="38">
        <v>6</v>
      </c>
      <c r="M6" s="38"/>
      <c r="N6" s="38"/>
      <c r="O6" s="38"/>
      <c r="P6" s="38">
        <v>15</v>
      </c>
      <c r="Q6" s="38"/>
      <c r="R6" s="38"/>
      <c r="S6" s="38"/>
      <c r="T6" s="38"/>
      <c r="U6" s="38"/>
      <c r="V6" s="38"/>
      <c r="W6" s="38"/>
      <c r="X6" s="38"/>
      <c r="Y6" s="38"/>
      <c r="Z6" s="38">
        <v>10</v>
      </c>
      <c r="AA6" s="38"/>
      <c r="AB6" s="38">
        <v>17.94</v>
      </c>
      <c r="AC6" s="38">
        <v>26.9</v>
      </c>
      <c r="AD6" s="38">
        <v>8</v>
      </c>
      <c r="AE6" s="38"/>
      <c r="AF6" s="38"/>
      <c r="AG6" s="42">
        <v>36</v>
      </c>
    </row>
    <row r="7" ht="22.8" customHeight="1" spans="1:33">
      <c r="A7" s="16"/>
      <c r="B7" s="16"/>
      <c r="C7" s="16"/>
      <c r="D7" s="14" t="s">
        <v>153</v>
      </c>
      <c r="E7" s="14" t="s">
        <v>154</v>
      </c>
      <c r="F7" s="38">
        <f>G7+H7+K7+L7+P7+Z7+AB7+AC7+AD7+AG7</f>
        <v>152.44</v>
      </c>
      <c r="G7" s="38">
        <v>20</v>
      </c>
      <c r="H7" s="38">
        <v>11.6</v>
      </c>
      <c r="I7" s="38"/>
      <c r="J7" s="38"/>
      <c r="K7" s="38">
        <v>1</v>
      </c>
      <c r="L7" s="38">
        <v>6</v>
      </c>
      <c r="M7" s="38"/>
      <c r="N7" s="38"/>
      <c r="O7" s="38"/>
      <c r="P7" s="38">
        <v>15</v>
      </c>
      <c r="Q7" s="38"/>
      <c r="R7" s="38"/>
      <c r="S7" s="38"/>
      <c r="T7" s="38"/>
      <c r="U7" s="38"/>
      <c r="V7" s="38"/>
      <c r="W7" s="38"/>
      <c r="X7" s="38"/>
      <c r="Y7" s="38"/>
      <c r="Z7" s="38">
        <v>10</v>
      </c>
      <c r="AA7" s="38"/>
      <c r="AB7" s="38">
        <v>17.94</v>
      </c>
      <c r="AC7" s="38">
        <v>26.9</v>
      </c>
      <c r="AD7" s="38">
        <v>8</v>
      </c>
      <c r="AE7" s="38"/>
      <c r="AF7" s="38"/>
      <c r="AG7" s="42">
        <v>36</v>
      </c>
    </row>
    <row r="8" ht="22.8" customHeight="1" spans="1:33">
      <c r="A8" s="16"/>
      <c r="B8" s="16"/>
      <c r="C8" s="16"/>
      <c r="D8" s="39" t="s">
        <v>155</v>
      </c>
      <c r="E8" s="39" t="s">
        <v>156</v>
      </c>
      <c r="F8" s="38">
        <f>G8+H8+K8+L8+P8+Z8+AB8+AC8+AD8+AG8</f>
        <v>152.44</v>
      </c>
      <c r="G8" s="38">
        <v>20</v>
      </c>
      <c r="H8" s="38">
        <v>11.6</v>
      </c>
      <c r="I8" s="38"/>
      <c r="J8" s="38"/>
      <c r="K8" s="38">
        <v>1</v>
      </c>
      <c r="L8" s="38">
        <v>6</v>
      </c>
      <c r="M8" s="38"/>
      <c r="N8" s="38"/>
      <c r="O8" s="38"/>
      <c r="P8" s="38">
        <v>15</v>
      </c>
      <c r="Q8" s="38"/>
      <c r="R8" s="38"/>
      <c r="S8" s="38"/>
      <c r="T8" s="38"/>
      <c r="U8" s="38"/>
      <c r="V8" s="38"/>
      <c r="W8" s="38"/>
      <c r="X8" s="38"/>
      <c r="Y8" s="38"/>
      <c r="Z8" s="38">
        <v>10</v>
      </c>
      <c r="AA8" s="38"/>
      <c r="AB8" s="38">
        <v>17.94</v>
      </c>
      <c r="AC8" s="38">
        <v>26.9</v>
      </c>
      <c r="AD8" s="38">
        <v>8</v>
      </c>
      <c r="AE8" s="38"/>
      <c r="AF8" s="38"/>
      <c r="AG8" s="42">
        <v>36</v>
      </c>
    </row>
    <row r="9" ht="22.8" customHeight="1" spans="1:33">
      <c r="A9" s="40" t="s">
        <v>169</v>
      </c>
      <c r="B9" s="40" t="s">
        <v>170</v>
      </c>
      <c r="C9" s="40" t="s">
        <v>170</v>
      </c>
      <c r="D9" s="41" t="s">
        <v>214</v>
      </c>
      <c r="E9" s="17" t="s">
        <v>172</v>
      </c>
      <c r="F9" s="38">
        <f>G9+H9+K9+L9+P9+Z9+AB9+AC9+AD9+AG9</f>
        <v>152.44</v>
      </c>
      <c r="G9" s="42">
        <v>20</v>
      </c>
      <c r="H9" s="42">
        <v>11.6</v>
      </c>
      <c r="I9" s="42"/>
      <c r="J9" s="42"/>
      <c r="K9" s="42">
        <v>1</v>
      </c>
      <c r="L9" s="42">
        <v>6</v>
      </c>
      <c r="M9" s="42"/>
      <c r="N9" s="42"/>
      <c r="O9" s="42"/>
      <c r="P9" s="42">
        <v>15</v>
      </c>
      <c r="Q9" s="42"/>
      <c r="R9" s="42"/>
      <c r="S9" s="42"/>
      <c r="T9" s="42"/>
      <c r="U9" s="42"/>
      <c r="V9" s="42"/>
      <c r="W9" s="42"/>
      <c r="X9" s="42"/>
      <c r="Y9" s="42"/>
      <c r="Z9" s="38">
        <v>10</v>
      </c>
      <c r="AA9" s="42"/>
      <c r="AB9" s="38">
        <v>17.94</v>
      </c>
      <c r="AC9" s="38">
        <v>26.9</v>
      </c>
      <c r="AD9" s="38">
        <v>8</v>
      </c>
      <c r="AE9" s="42"/>
      <c r="AF9" s="42"/>
      <c r="AG9" s="42">
        <v>36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9"/>
  <sheetViews>
    <sheetView workbookViewId="0">
      <selection activeCell="D19" sqref="D19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  <col min="9" max="9" width="9.76666666666667" customWidth="1"/>
  </cols>
  <sheetData>
    <row r="1" ht="16.35" customHeight="1" spans="1:8">
      <c r="A1" s="2"/>
      <c r="G1" s="10" t="s">
        <v>319</v>
      </c>
      <c r="H1" s="10"/>
    </row>
    <row r="2" ht="33.6" customHeight="1" spans="1:8">
      <c r="A2" s="3" t="s">
        <v>20</v>
      </c>
      <c r="B2" s="3"/>
      <c r="C2" s="3"/>
      <c r="D2" s="3"/>
      <c r="E2" s="3"/>
      <c r="F2" s="3"/>
      <c r="G2" s="3"/>
      <c r="H2" s="3"/>
    </row>
    <row r="3" ht="24.15" customHeight="1" spans="1:8">
      <c r="A3" s="4" t="s">
        <v>30</v>
      </c>
      <c r="B3" s="4"/>
      <c r="C3" s="4"/>
      <c r="D3" s="4"/>
      <c r="E3" s="4"/>
      <c r="F3" s="4"/>
      <c r="G3" s="4"/>
      <c r="H3" s="11" t="s">
        <v>31</v>
      </c>
    </row>
    <row r="4" s="1" customFormat="1" ht="23.25" customHeight="1" spans="1:8">
      <c r="A4" s="5" t="s">
        <v>320</v>
      </c>
      <c r="B4" s="5" t="s">
        <v>321</v>
      </c>
      <c r="C4" s="5" t="s">
        <v>322</v>
      </c>
      <c r="D4" s="5" t="s">
        <v>323</v>
      </c>
      <c r="E4" s="5" t="s">
        <v>324</v>
      </c>
      <c r="F4" s="5"/>
      <c r="G4" s="5"/>
      <c r="H4" s="5" t="s">
        <v>325</v>
      </c>
    </row>
    <row r="5" s="1" customFormat="1" ht="25.85" customHeight="1" spans="1:8">
      <c r="A5" s="5"/>
      <c r="B5" s="5"/>
      <c r="C5" s="5"/>
      <c r="D5" s="5"/>
      <c r="E5" s="5" t="s">
        <v>137</v>
      </c>
      <c r="F5" s="5" t="s">
        <v>326</v>
      </c>
      <c r="G5" s="5" t="s">
        <v>327</v>
      </c>
      <c r="H5" s="5"/>
    </row>
    <row r="6" s="1" customFormat="1" ht="22.8" customHeight="1" spans="1:8">
      <c r="A6" s="19"/>
      <c r="B6" s="19" t="s">
        <v>135</v>
      </c>
      <c r="C6" s="20">
        <v>15</v>
      </c>
      <c r="D6" s="20">
        <v>0</v>
      </c>
      <c r="E6" s="20"/>
      <c r="F6" s="20"/>
      <c r="G6" s="36">
        <v>8</v>
      </c>
      <c r="H6" s="36">
        <v>7</v>
      </c>
    </row>
    <row r="7" s="1" customFormat="1" ht="22.8" customHeight="1" spans="1:8">
      <c r="A7" s="21" t="s">
        <v>153</v>
      </c>
      <c r="B7" s="21" t="s">
        <v>154</v>
      </c>
      <c r="C7" s="20">
        <v>15</v>
      </c>
      <c r="D7" s="20">
        <v>0</v>
      </c>
      <c r="E7" s="20"/>
      <c r="F7" s="20"/>
      <c r="G7" s="36">
        <v>8</v>
      </c>
      <c r="H7" s="36">
        <v>7</v>
      </c>
    </row>
    <row r="8" s="1" customFormat="1" ht="22.8" customHeight="1" spans="1:8">
      <c r="A8" s="22" t="s">
        <v>155</v>
      </c>
      <c r="B8" s="22" t="s">
        <v>156</v>
      </c>
      <c r="C8" s="36">
        <v>15</v>
      </c>
      <c r="D8" s="36">
        <v>0</v>
      </c>
      <c r="E8" s="7"/>
      <c r="F8" s="36"/>
      <c r="G8" s="36">
        <v>8</v>
      </c>
      <c r="H8" s="36">
        <v>7</v>
      </c>
    </row>
    <row r="9" s="1" customFormat="1" ht="12"/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D4" sqref="$A4:$XFD12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  <col min="9" max="9" width="9.76666666666667" customWidth="1"/>
  </cols>
  <sheetData>
    <row r="1" ht="16.35" customHeight="1" spans="1:8">
      <c r="A1" s="2"/>
      <c r="G1" s="10" t="s">
        <v>328</v>
      </c>
      <c r="H1" s="10"/>
    </row>
    <row r="2" ht="38.8" customHeight="1" spans="1:8">
      <c r="A2" s="3" t="s">
        <v>21</v>
      </c>
      <c r="B2" s="3"/>
      <c r="C2" s="3"/>
      <c r="D2" s="3"/>
      <c r="E2" s="3"/>
      <c r="F2" s="3"/>
      <c r="G2" s="3"/>
      <c r="H2" s="3"/>
    </row>
    <row r="3" ht="24.15" customHeight="1" spans="1:8">
      <c r="A3" s="4" t="s">
        <v>30</v>
      </c>
      <c r="B3" s="4"/>
      <c r="C3" s="4"/>
      <c r="D3" s="4"/>
      <c r="E3" s="4"/>
      <c r="F3" s="4"/>
      <c r="G3" s="4"/>
      <c r="H3" s="11" t="s">
        <v>31</v>
      </c>
    </row>
    <row r="4" ht="23.25" customHeight="1" spans="1:8">
      <c r="A4" s="13" t="s">
        <v>159</v>
      </c>
      <c r="B4" s="13" t="s">
        <v>160</v>
      </c>
      <c r="C4" s="13" t="s">
        <v>135</v>
      </c>
      <c r="D4" s="13" t="s">
        <v>329</v>
      </c>
      <c r="E4" s="13"/>
      <c r="F4" s="13"/>
      <c r="G4" s="13"/>
      <c r="H4" s="13" t="s">
        <v>162</v>
      </c>
    </row>
    <row r="5" ht="19.8" customHeight="1" spans="1:8">
      <c r="A5" s="13"/>
      <c r="B5" s="13"/>
      <c r="C5" s="13"/>
      <c r="D5" s="13" t="s">
        <v>137</v>
      </c>
      <c r="E5" s="13" t="s">
        <v>238</v>
      </c>
      <c r="F5" s="13"/>
      <c r="G5" s="13" t="s">
        <v>239</v>
      </c>
      <c r="H5" s="13"/>
    </row>
    <row r="6" ht="27.6" customHeight="1" spans="1:8">
      <c r="A6" s="13"/>
      <c r="B6" s="13"/>
      <c r="C6" s="13"/>
      <c r="D6" s="13"/>
      <c r="E6" s="13" t="s">
        <v>217</v>
      </c>
      <c r="F6" s="13" t="s">
        <v>208</v>
      </c>
      <c r="G6" s="13"/>
      <c r="H6" s="13"/>
    </row>
    <row r="7" ht="22.8" customHeight="1" spans="1:8">
      <c r="A7" s="24"/>
      <c r="B7" s="25" t="s">
        <v>135</v>
      </c>
      <c r="C7" s="26">
        <v>0</v>
      </c>
      <c r="D7" s="26"/>
      <c r="E7" s="26"/>
      <c r="F7" s="26"/>
      <c r="G7" s="26"/>
      <c r="H7" s="26"/>
    </row>
    <row r="8" ht="22.8" customHeight="1" spans="1:8">
      <c r="A8" s="27"/>
      <c r="B8" s="27"/>
      <c r="C8" s="26"/>
      <c r="D8" s="26"/>
      <c r="E8" s="26"/>
      <c r="F8" s="26"/>
      <c r="G8" s="26"/>
      <c r="H8" s="26"/>
    </row>
    <row r="9" ht="22.8" customHeight="1" spans="1:8">
      <c r="A9" s="28"/>
      <c r="B9" s="28"/>
      <c r="C9" s="26"/>
      <c r="D9" s="26"/>
      <c r="E9" s="26"/>
      <c r="F9" s="26"/>
      <c r="G9" s="26"/>
      <c r="H9" s="26"/>
    </row>
    <row r="10" ht="22.8" customHeight="1" spans="1:8">
      <c r="A10" s="28"/>
      <c r="B10" s="28"/>
      <c r="C10" s="26"/>
      <c r="D10" s="26"/>
      <c r="E10" s="26"/>
      <c r="F10" s="26"/>
      <c r="G10" s="26"/>
      <c r="H10" s="26"/>
    </row>
    <row r="11" ht="22.8" customHeight="1" spans="1:8">
      <c r="A11" s="28"/>
      <c r="B11" s="28"/>
      <c r="C11" s="26"/>
      <c r="D11" s="26"/>
      <c r="E11" s="26"/>
      <c r="F11" s="26"/>
      <c r="G11" s="26"/>
      <c r="H11" s="26"/>
    </row>
    <row r="12" ht="22.8" customHeight="1" spans="1:8">
      <c r="A12" s="29"/>
      <c r="B12" s="29"/>
      <c r="C12" s="30"/>
      <c r="D12" s="30"/>
      <c r="E12" s="31"/>
      <c r="F12" s="31"/>
      <c r="G12" s="31"/>
      <c r="H12" s="3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6.35" customHeight="1" spans="1:20">
      <c r="A1" s="2"/>
      <c r="S1" s="10" t="s">
        <v>330</v>
      </c>
      <c r="T1" s="10"/>
    </row>
    <row r="2" ht="47.4" customHeight="1" spans="1:17">
      <c r="A2" s="3" t="s">
        <v>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24.15" customHeight="1" spans="1:20">
      <c r="A3" s="4" t="s">
        <v>30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1" t="s">
        <v>31</v>
      </c>
      <c r="T3" s="11"/>
    </row>
    <row r="4" ht="27.6" customHeight="1" spans="1:20">
      <c r="A4" s="13" t="s">
        <v>158</v>
      </c>
      <c r="B4" s="13"/>
      <c r="C4" s="13"/>
      <c r="D4" s="13" t="s">
        <v>197</v>
      </c>
      <c r="E4" s="13" t="s">
        <v>198</v>
      </c>
      <c r="F4" s="13" t="s">
        <v>199</v>
      </c>
      <c r="G4" s="13" t="s">
        <v>200</v>
      </c>
      <c r="H4" s="13" t="s">
        <v>201</v>
      </c>
      <c r="I4" s="13" t="s">
        <v>202</v>
      </c>
      <c r="J4" s="13" t="s">
        <v>203</v>
      </c>
      <c r="K4" s="13" t="s">
        <v>204</v>
      </c>
      <c r="L4" s="13" t="s">
        <v>205</v>
      </c>
      <c r="M4" s="13" t="s">
        <v>206</v>
      </c>
      <c r="N4" s="13" t="s">
        <v>207</v>
      </c>
      <c r="O4" s="13" t="s">
        <v>208</v>
      </c>
      <c r="P4" s="13" t="s">
        <v>209</v>
      </c>
      <c r="Q4" s="13" t="s">
        <v>210</v>
      </c>
      <c r="R4" s="13" t="s">
        <v>211</v>
      </c>
      <c r="S4" s="13" t="s">
        <v>212</v>
      </c>
      <c r="T4" s="13" t="s">
        <v>213</v>
      </c>
    </row>
    <row r="5" ht="19.8" customHeight="1" spans="1:20">
      <c r="A5" s="13" t="s">
        <v>166</v>
      </c>
      <c r="B5" s="13" t="s">
        <v>167</v>
      </c>
      <c r="C5" s="13" t="s">
        <v>168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ht="22.8" customHeight="1" spans="1:20">
      <c r="A6" s="24"/>
      <c r="B6" s="24"/>
      <c r="C6" s="24"/>
      <c r="D6" s="24"/>
      <c r="E6" s="24" t="s">
        <v>135</v>
      </c>
      <c r="F6" s="26">
        <v>0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ht="22.8" customHeight="1" spans="1:20">
      <c r="A7" s="24"/>
      <c r="B7" s="24"/>
      <c r="C7" s="24"/>
      <c r="D7" s="27"/>
      <c r="E7" s="27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ht="22.8" customHeight="1" spans="1:20">
      <c r="A8" s="32"/>
      <c r="B8" s="32"/>
      <c r="C8" s="32"/>
      <c r="D8" s="28"/>
      <c r="E8" s="28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ht="22.8" customHeight="1" spans="1:20">
      <c r="A9" s="33"/>
      <c r="B9" s="33"/>
      <c r="C9" s="33"/>
      <c r="D9" s="29"/>
      <c r="E9" s="34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2" width="9.76666666666667" customWidth="1"/>
  </cols>
  <sheetData>
    <row r="1" ht="16.35" customHeight="1" spans="1:20">
      <c r="A1" s="2"/>
      <c r="S1" s="10" t="s">
        <v>331</v>
      </c>
      <c r="T1" s="10"/>
    </row>
    <row r="2" ht="47.4" customHeight="1" spans="1:20">
      <c r="A2" s="3" t="s">
        <v>23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1.55" customHeight="1" spans="1:20">
      <c r="A3" s="4" t="s">
        <v>30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11" t="s">
        <v>31</v>
      </c>
      <c r="T3" s="11"/>
    </row>
    <row r="4" ht="29.3" customHeight="1" spans="1:20">
      <c r="A4" s="13" t="s">
        <v>158</v>
      </c>
      <c r="B4" s="13"/>
      <c r="C4" s="13"/>
      <c r="D4" s="13" t="s">
        <v>197</v>
      </c>
      <c r="E4" s="13" t="s">
        <v>198</v>
      </c>
      <c r="F4" s="13" t="s">
        <v>216</v>
      </c>
      <c r="G4" s="13" t="s">
        <v>161</v>
      </c>
      <c r="H4" s="13"/>
      <c r="I4" s="13"/>
      <c r="J4" s="13"/>
      <c r="K4" s="13" t="s">
        <v>162</v>
      </c>
      <c r="L4" s="13"/>
      <c r="M4" s="13"/>
      <c r="N4" s="13"/>
      <c r="O4" s="13"/>
      <c r="P4" s="13"/>
      <c r="Q4" s="13"/>
      <c r="R4" s="13"/>
      <c r="S4" s="13"/>
      <c r="T4" s="13"/>
    </row>
    <row r="5" ht="50" customHeight="1" spans="1:20">
      <c r="A5" s="13" t="s">
        <v>166</v>
      </c>
      <c r="B5" s="13" t="s">
        <v>167</v>
      </c>
      <c r="C5" s="13" t="s">
        <v>168</v>
      </c>
      <c r="D5" s="13"/>
      <c r="E5" s="13"/>
      <c r="F5" s="13"/>
      <c r="G5" s="13" t="s">
        <v>135</v>
      </c>
      <c r="H5" s="13" t="s">
        <v>217</v>
      </c>
      <c r="I5" s="13" t="s">
        <v>218</v>
      </c>
      <c r="J5" s="13" t="s">
        <v>208</v>
      </c>
      <c r="K5" s="13" t="s">
        <v>135</v>
      </c>
      <c r="L5" s="13" t="s">
        <v>220</v>
      </c>
      <c r="M5" s="13" t="s">
        <v>221</v>
      </c>
      <c r="N5" s="13" t="s">
        <v>210</v>
      </c>
      <c r="O5" s="13" t="s">
        <v>222</v>
      </c>
      <c r="P5" s="13" t="s">
        <v>223</v>
      </c>
      <c r="Q5" s="13" t="s">
        <v>224</v>
      </c>
      <c r="R5" s="13" t="s">
        <v>206</v>
      </c>
      <c r="S5" s="13" t="s">
        <v>209</v>
      </c>
      <c r="T5" s="13" t="s">
        <v>213</v>
      </c>
    </row>
    <row r="6" ht="22.8" customHeight="1" spans="1:20">
      <c r="A6" s="24"/>
      <c r="B6" s="24"/>
      <c r="C6" s="24"/>
      <c r="D6" s="24"/>
      <c r="E6" s="24" t="s">
        <v>135</v>
      </c>
      <c r="F6" s="26">
        <v>0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ht="22.8" customHeight="1" spans="1:20">
      <c r="A7" s="24"/>
      <c r="B7" s="24"/>
      <c r="C7" s="24"/>
      <c r="D7" s="27"/>
      <c r="E7" s="27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ht="22.8" customHeight="1" spans="1:20">
      <c r="A8" s="32"/>
      <c r="B8" s="32"/>
      <c r="C8" s="32"/>
      <c r="D8" s="28"/>
      <c r="E8" s="28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ht="22.8" customHeight="1" spans="1:20">
      <c r="A9" s="33"/>
      <c r="B9" s="33"/>
      <c r="C9" s="33"/>
      <c r="D9" s="29"/>
      <c r="E9" s="34"/>
      <c r="F9" s="31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6.35" customHeight="1" spans="1:8">
      <c r="A1" s="2"/>
      <c r="H1" s="10" t="s">
        <v>332</v>
      </c>
    </row>
    <row r="2" ht="38.8" customHeight="1" spans="1:8">
      <c r="A2" s="3" t="s">
        <v>333</v>
      </c>
      <c r="B2" s="3"/>
      <c r="C2" s="3"/>
      <c r="D2" s="3"/>
      <c r="E2" s="3"/>
      <c r="F2" s="3"/>
      <c r="G2" s="3"/>
      <c r="H2" s="3"/>
    </row>
    <row r="3" ht="24.15" customHeight="1" spans="1:8">
      <c r="A3" s="4" t="s">
        <v>30</v>
      </c>
      <c r="B3" s="4"/>
      <c r="C3" s="4"/>
      <c r="D3" s="4"/>
      <c r="E3" s="4"/>
      <c r="F3" s="4"/>
      <c r="G3" s="4"/>
      <c r="H3" s="11" t="s">
        <v>31</v>
      </c>
    </row>
    <row r="4" ht="19.8" customHeight="1" spans="1:8">
      <c r="A4" s="13" t="s">
        <v>159</v>
      </c>
      <c r="B4" s="13" t="s">
        <v>160</v>
      </c>
      <c r="C4" s="13" t="s">
        <v>135</v>
      </c>
      <c r="D4" s="13" t="s">
        <v>334</v>
      </c>
      <c r="E4" s="13"/>
      <c r="F4" s="13"/>
      <c r="G4" s="13"/>
      <c r="H4" s="13" t="s">
        <v>162</v>
      </c>
    </row>
    <row r="5" ht="23.25" customHeight="1" spans="1:8">
      <c r="A5" s="13"/>
      <c r="B5" s="13"/>
      <c r="C5" s="13"/>
      <c r="D5" s="13" t="s">
        <v>137</v>
      </c>
      <c r="E5" s="13" t="s">
        <v>238</v>
      </c>
      <c r="F5" s="13"/>
      <c r="G5" s="13" t="s">
        <v>239</v>
      </c>
      <c r="H5" s="13"/>
    </row>
    <row r="6" ht="23.25" customHeight="1" spans="1:8">
      <c r="A6" s="13"/>
      <c r="B6" s="13"/>
      <c r="C6" s="13"/>
      <c r="D6" s="13"/>
      <c r="E6" s="13" t="s">
        <v>217</v>
      </c>
      <c r="F6" s="13" t="s">
        <v>208</v>
      </c>
      <c r="G6" s="13"/>
      <c r="H6" s="13"/>
    </row>
    <row r="7" ht="22.8" customHeight="1" spans="1:8">
      <c r="A7" s="24"/>
      <c r="B7" s="25" t="s">
        <v>135</v>
      </c>
      <c r="C7" s="26">
        <v>0</v>
      </c>
      <c r="D7" s="26"/>
      <c r="E7" s="26"/>
      <c r="F7" s="26"/>
      <c r="G7" s="26"/>
      <c r="H7" s="26"/>
    </row>
    <row r="8" ht="22.8" customHeight="1" spans="1:8">
      <c r="A8" s="27"/>
      <c r="B8" s="27"/>
      <c r="C8" s="26"/>
      <c r="D8" s="26"/>
      <c r="E8" s="26"/>
      <c r="F8" s="26"/>
      <c r="G8" s="26"/>
      <c r="H8" s="26"/>
    </row>
    <row r="9" ht="22.8" customHeight="1" spans="1:8">
      <c r="A9" s="28"/>
      <c r="B9" s="28"/>
      <c r="C9" s="26"/>
      <c r="D9" s="26"/>
      <c r="E9" s="26"/>
      <c r="F9" s="26"/>
      <c r="G9" s="26"/>
      <c r="H9" s="26"/>
    </row>
    <row r="10" ht="22.8" customHeight="1" spans="1:8">
      <c r="A10" s="28"/>
      <c r="B10" s="28"/>
      <c r="C10" s="26"/>
      <c r="D10" s="26"/>
      <c r="E10" s="26"/>
      <c r="F10" s="26"/>
      <c r="G10" s="26"/>
      <c r="H10" s="26"/>
    </row>
    <row r="11" ht="22.8" customHeight="1" spans="1:8">
      <c r="A11" s="28"/>
      <c r="B11" s="28"/>
      <c r="C11" s="26"/>
      <c r="D11" s="26"/>
      <c r="E11" s="26"/>
      <c r="F11" s="26"/>
      <c r="G11" s="26"/>
      <c r="H11" s="26"/>
    </row>
    <row r="12" ht="22.8" customHeight="1" spans="1:8">
      <c r="A12" s="29"/>
      <c r="B12" s="29"/>
      <c r="C12" s="30"/>
      <c r="D12" s="30"/>
      <c r="E12" s="31"/>
      <c r="F12" s="31"/>
      <c r="G12" s="31"/>
      <c r="H12" s="3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6.35" customHeight="1" spans="1:8">
      <c r="A1" s="2"/>
      <c r="H1" s="10" t="s">
        <v>335</v>
      </c>
    </row>
    <row r="2" ht="38.8" customHeight="1" spans="1:8">
      <c r="A2" s="3" t="s">
        <v>25</v>
      </c>
      <c r="B2" s="3"/>
      <c r="C2" s="3"/>
      <c r="D2" s="3"/>
      <c r="E2" s="3"/>
      <c r="F2" s="3"/>
      <c r="G2" s="3"/>
      <c r="H2" s="3"/>
    </row>
    <row r="3" ht="24.15" customHeight="1" spans="1:8">
      <c r="A3" s="4" t="s">
        <v>30</v>
      </c>
      <c r="B3" s="4"/>
      <c r="C3" s="4"/>
      <c r="D3" s="4"/>
      <c r="E3" s="4"/>
      <c r="F3" s="4"/>
      <c r="G3" s="4"/>
      <c r="H3" s="11" t="s">
        <v>31</v>
      </c>
    </row>
    <row r="4" ht="20.7" customHeight="1" spans="1:8">
      <c r="A4" s="13" t="s">
        <v>159</v>
      </c>
      <c r="B4" s="13" t="s">
        <v>160</v>
      </c>
      <c r="C4" s="13" t="s">
        <v>135</v>
      </c>
      <c r="D4" s="13" t="s">
        <v>336</v>
      </c>
      <c r="E4" s="13"/>
      <c r="F4" s="13"/>
      <c r="G4" s="13"/>
      <c r="H4" s="13" t="s">
        <v>162</v>
      </c>
    </row>
    <row r="5" ht="18.95" customHeight="1" spans="1:8">
      <c r="A5" s="13"/>
      <c r="B5" s="13"/>
      <c r="C5" s="13"/>
      <c r="D5" s="13" t="s">
        <v>137</v>
      </c>
      <c r="E5" s="13" t="s">
        <v>238</v>
      </c>
      <c r="F5" s="13"/>
      <c r="G5" s="13" t="s">
        <v>239</v>
      </c>
      <c r="H5" s="13"/>
    </row>
    <row r="6" ht="24.15" customHeight="1" spans="1:8">
      <c r="A6" s="13"/>
      <c r="B6" s="13"/>
      <c r="C6" s="13"/>
      <c r="D6" s="13"/>
      <c r="E6" s="13" t="s">
        <v>217</v>
      </c>
      <c r="F6" s="13" t="s">
        <v>208</v>
      </c>
      <c r="G6" s="13"/>
      <c r="H6" s="13"/>
    </row>
    <row r="7" ht="22.8" customHeight="1" spans="1:8">
      <c r="A7" s="24"/>
      <c r="B7" s="25" t="s">
        <v>135</v>
      </c>
      <c r="C7" s="26">
        <v>0</v>
      </c>
      <c r="D7" s="26"/>
      <c r="E7" s="26"/>
      <c r="F7" s="26"/>
      <c r="G7" s="26"/>
      <c r="H7" s="26"/>
    </row>
    <row r="8" ht="22.8" customHeight="1" spans="1:8">
      <c r="A8" s="27"/>
      <c r="B8" s="27"/>
      <c r="C8" s="26"/>
      <c r="D8" s="26"/>
      <c r="E8" s="26"/>
      <c r="F8" s="26"/>
      <c r="G8" s="26"/>
      <c r="H8" s="26"/>
    </row>
    <row r="9" ht="22.8" customHeight="1" spans="1:8">
      <c r="A9" s="28"/>
      <c r="B9" s="28"/>
      <c r="C9" s="26"/>
      <c r="D9" s="26"/>
      <c r="E9" s="26"/>
      <c r="F9" s="26"/>
      <c r="G9" s="26"/>
      <c r="H9" s="26"/>
    </row>
    <row r="10" ht="22.8" customHeight="1" spans="1:8">
      <c r="A10" s="28"/>
      <c r="B10" s="28"/>
      <c r="C10" s="26"/>
      <c r="D10" s="26"/>
      <c r="E10" s="26"/>
      <c r="F10" s="26"/>
      <c r="G10" s="26"/>
      <c r="H10" s="26"/>
    </row>
    <row r="11" ht="22.8" customHeight="1" spans="1:8">
      <c r="A11" s="28"/>
      <c r="B11" s="28"/>
      <c r="C11" s="26"/>
      <c r="D11" s="26"/>
      <c r="E11" s="26"/>
      <c r="F11" s="26"/>
      <c r="G11" s="26"/>
      <c r="H11" s="26"/>
    </row>
    <row r="12" ht="22.8" customHeight="1" spans="1:8">
      <c r="A12" s="29"/>
      <c r="B12" s="29"/>
      <c r="C12" s="30"/>
      <c r="D12" s="30"/>
      <c r="E12" s="31"/>
      <c r="F12" s="31"/>
      <c r="G12" s="31"/>
      <c r="H12" s="3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K11" sqref="K1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8" width="9.76666666666667" customWidth="1"/>
  </cols>
  <sheetData>
    <row r="1" ht="16.35" customHeight="1" spans="1:14">
      <c r="A1" s="2"/>
      <c r="M1" s="10" t="s">
        <v>337</v>
      </c>
      <c r="N1" s="10"/>
    </row>
    <row r="2" ht="45.7" customHeight="1" spans="1:14">
      <c r="A2" s="3" t="s">
        <v>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8.1" customHeight="1" spans="1:14">
      <c r="A3" s="4" t="s">
        <v>30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1" t="s">
        <v>31</v>
      </c>
      <c r="N3" s="11"/>
    </row>
    <row r="4" s="1" customFormat="1" ht="26.05" customHeight="1" spans="1:14">
      <c r="A4" s="5" t="s">
        <v>197</v>
      </c>
      <c r="B4" s="5" t="s">
        <v>338</v>
      </c>
      <c r="C4" s="5" t="s">
        <v>339</v>
      </c>
      <c r="D4" s="5"/>
      <c r="E4" s="5"/>
      <c r="F4" s="5"/>
      <c r="G4" s="5"/>
      <c r="H4" s="5"/>
      <c r="I4" s="5"/>
      <c r="J4" s="5"/>
      <c r="K4" s="5"/>
      <c r="L4" s="5"/>
      <c r="M4" s="5" t="s">
        <v>340</v>
      </c>
      <c r="N4" s="5"/>
    </row>
    <row r="5" s="1" customFormat="1" ht="31.9" customHeight="1" spans="1:14">
      <c r="A5" s="5"/>
      <c r="B5" s="5"/>
      <c r="C5" s="5" t="s">
        <v>341</v>
      </c>
      <c r="D5" s="5" t="s">
        <v>138</v>
      </c>
      <c r="E5" s="5"/>
      <c r="F5" s="5"/>
      <c r="G5" s="5"/>
      <c r="H5" s="5"/>
      <c r="I5" s="5"/>
      <c r="J5" s="5" t="s">
        <v>342</v>
      </c>
      <c r="K5" s="5" t="s">
        <v>140</v>
      </c>
      <c r="L5" s="5" t="s">
        <v>141</v>
      </c>
      <c r="M5" s="5" t="s">
        <v>343</v>
      </c>
      <c r="N5" s="5" t="s">
        <v>344</v>
      </c>
    </row>
    <row r="6" s="1" customFormat="1" ht="44.85" customHeight="1" spans="1:14">
      <c r="A6" s="5"/>
      <c r="B6" s="5"/>
      <c r="C6" s="5"/>
      <c r="D6" s="5" t="s">
        <v>345</v>
      </c>
      <c r="E6" s="5" t="s">
        <v>346</v>
      </c>
      <c r="F6" s="5" t="s">
        <v>347</v>
      </c>
      <c r="G6" s="5" t="s">
        <v>348</v>
      </c>
      <c r="H6" s="5" t="s">
        <v>349</v>
      </c>
      <c r="I6" s="5" t="s">
        <v>350</v>
      </c>
      <c r="J6" s="5"/>
      <c r="K6" s="5"/>
      <c r="L6" s="5"/>
      <c r="M6" s="5"/>
      <c r="N6" s="5"/>
    </row>
    <row r="7" s="1" customFormat="1" ht="22.8" customHeight="1" spans="1:14">
      <c r="A7" s="19"/>
      <c r="B7" s="5" t="s">
        <v>135</v>
      </c>
      <c r="C7" s="20">
        <v>350</v>
      </c>
      <c r="D7" s="20">
        <v>350</v>
      </c>
      <c r="E7" s="20"/>
      <c r="F7" s="20"/>
      <c r="G7" s="20"/>
      <c r="H7" s="20"/>
      <c r="I7" s="20"/>
      <c r="J7" s="20"/>
      <c r="K7" s="20"/>
      <c r="L7" s="20"/>
      <c r="M7" s="20">
        <v>350</v>
      </c>
      <c r="N7" s="19"/>
    </row>
    <row r="8" s="1" customFormat="1" ht="22.8" customHeight="1" spans="1:14">
      <c r="A8" s="21" t="s">
        <v>153</v>
      </c>
      <c r="B8" s="21" t="s">
        <v>154</v>
      </c>
      <c r="C8" s="20">
        <v>350</v>
      </c>
      <c r="D8" s="20">
        <v>350</v>
      </c>
      <c r="E8" s="20"/>
      <c r="F8" s="20"/>
      <c r="G8" s="20"/>
      <c r="H8" s="20"/>
      <c r="I8" s="20"/>
      <c r="J8" s="20"/>
      <c r="K8" s="20"/>
      <c r="L8" s="20"/>
      <c r="M8" s="20">
        <v>350</v>
      </c>
      <c r="N8" s="19"/>
    </row>
    <row r="9" s="1" customFormat="1" ht="22.8" customHeight="1" spans="1:14">
      <c r="A9" s="22" t="s">
        <v>351</v>
      </c>
      <c r="B9" s="22" t="s">
        <v>352</v>
      </c>
      <c r="C9" s="7">
        <v>74</v>
      </c>
      <c r="D9" s="7">
        <v>74</v>
      </c>
      <c r="E9" s="7"/>
      <c r="F9" s="7"/>
      <c r="G9" s="7"/>
      <c r="H9" s="7"/>
      <c r="I9" s="7"/>
      <c r="J9" s="7"/>
      <c r="K9" s="7"/>
      <c r="L9" s="7"/>
      <c r="M9" s="23">
        <v>74</v>
      </c>
      <c r="N9" s="6"/>
    </row>
    <row r="10" s="1" customFormat="1" ht="22.8" customHeight="1" spans="1:14">
      <c r="A10" s="22" t="s">
        <v>351</v>
      </c>
      <c r="B10" s="22" t="s">
        <v>353</v>
      </c>
      <c r="C10" s="7">
        <v>40</v>
      </c>
      <c r="D10" s="7">
        <v>40</v>
      </c>
      <c r="E10" s="7"/>
      <c r="F10" s="7"/>
      <c r="G10" s="7"/>
      <c r="H10" s="7"/>
      <c r="I10" s="7"/>
      <c r="J10" s="7"/>
      <c r="K10" s="7"/>
      <c r="L10" s="7"/>
      <c r="M10" s="23">
        <v>40</v>
      </c>
      <c r="N10" s="6"/>
    </row>
    <row r="11" s="1" customFormat="1" ht="22.8" customHeight="1" spans="1:14">
      <c r="A11" s="22" t="s">
        <v>351</v>
      </c>
      <c r="B11" s="22" t="s">
        <v>354</v>
      </c>
      <c r="C11" s="7">
        <v>40</v>
      </c>
      <c r="D11" s="7">
        <v>40</v>
      </c>
      <c r="E11" s="7"/>
      <c r="F11" s="7"/>
      <c r="G11" s="7"/>
      <c r="H11" s="7"/>
      <c r="I11" s="7"/>
      <c r="J11" s="7"/>
      <c r="K11" s="7"/>
      <c r="L11" s="7"/>
      <c r="M11" s="23">
        <v>40</v>
      </c>
      <c r="N11" s="6"/>
    </row>
    <row r="12" s="1" customFormat="1" ht="22.8" customHeight="1" spans="1:14">
      <c r="A12" s="22" t="s">
        <v>351</v>
      </c>
      <c r="B12" s="22" t="s">
        <v>355</v>
      </c>
      <c r="C12" s="7">
        <v>42</v>
      </c>
      <c r="D12" s="7">
        <v>42</v>
      </c>
      <c r="E12" s="7"/>
      <c r="F12" s="7"/>
      <c r="G12" s="7"/>
      <c r="H12" s="7"/>
      <c r="I12" s="7"/>
      <c r="J12" s="7"/>
      <c r="K12" s="7"/>
      <c r="L12" s="7"/>
      <c r="M12" s="23">
        <v>42</v>
      </c>
      <c r="N12" s="6"/>
    </row>
    <row r="13" s="1" customFormat="1" ht="22.8" customHeight="1" spans="1:14">
      <c r="A13" s="22" t="s">
        <v>351</v>
      </c>
      <c r="B13" s="22" t="s">
        <v>356</v>
      </c>
      <c r="C13" s="7">
        <v>24</v>
      </c>
      <c r="D13" s="7">
        <v>24</v>
      </c>
      <c r="E13" s="7"/>
      <c r="F13" s="7"/>
      <c r="G13" s="7"/>
      <c r="H13" s="7"/>
      <c r="I13" s="7"/>
      <c r="J13" s="7"/>
      <c r="K13" s="7"/>
      <c r="L13" s="7"/>
      <c r="M13" s="23">
        <v>24</v>
      </c>
      <c r="N13" s="6"/>
    </row>
    <row r="14" s="1" customFormat="1" ht="22.8" customHeight="1" spans="1:14">
      <c r="A14" s="22" t="s">
        <v>351</v>
      </c>
      <c r="B14" s="22" t="s">
        <v>357</v>
      </c>
      <c r="C14" s="7">
        <v>30</v>
      </c>
      <c r="D14" s="7">
        <v>30</v>
      </c>
      <c r="E14" s="7"/>
      <c r="F14" s="7"/>
      <c r="G14" s="7"/>
      <c r="H14" s="7"/>
      <c r="I14" s="7"/>
      <c r="J14" s="7"/>
      <c r="K14" s="7"/>
      <c r="L14" s="7"/>
      <c r="M14" s="23">
        <v>30</v>
      </c>
      <c r="N14" s="6"/>
    </row>
    <row r="15" s="1" customFormat="1" ht="22.8" customHeight="1" spans="1:14">
      <c r="A15" s="22" t="s">
        <v>351</v>
      </c>
      <c r="B15" s="22" t="s">
        <v>358</v>
      </c>
      <c r="C15" s="7">
        <v>70</v>
      </c>
      <c r="D15" s="7">
        <v>70</v>
      </c>
      <c r="E15" s="7"/>
      <c r="F15" s="7"/>
      <c r="G15" s="7"/>
      <c r="H15" s="7"/>
      <c r="I15" s="7"/>
      <c r="J15" s="7"/>
      <c r="K15" s="7"/>
      <c r="L15" s="7"/>
      <c r="M15" s="23">
        <v>70</v>
      </c>
      <c r="N15" s="6"/>
    </row>
    <row r="16" s="1" customFormat="1" ht="22.8" customHeight="1" spans="1:14">
      <c r="A16" s="22" t="s">
        <v>351</v>
      </c>
      <c r="B16" s="22" t="s">
        <v>359</v>
      </c>
      <c r="C16" s="7">
        <v>30</v>
      </c>
      <c r="D16" s="7">
        <v>30</v>
      </c>
      <c r="E16" s="7"/>
      <c r="F16" s="7"/>
      <c r="G16" s="7"/>
      <c r="H16" s="7"/>
      <c r="I16" s="7"/>
      <c r="J16" s="7"/>
      <c r="K16" s="7"/>
      <c r="L16" s="7"/>
      <c r="M16" s="23">
        <v>30</v>
      </c>
      <c r="N16" s="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topLeftCell="A44" workbookViewId="0">
      <selection activeCell="P52" sqref="P52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8" width="9.76666666666667" customWidth="1"/>
  </cols>
  <sheetData>
    <row r="1" ht="16.3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0" t="s">
        <v>360</v>
      </c>
    </row>
    <row r="2" ht="37.95" customHeight="1" spans="1:13">
      <c r="A2" s="2"/>
      <c r="B2" s="2"/>
      <c r="C2" s="12" t="s">
        <v>361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55" customHeight="1" spans="1:13">
      <c r="A3" s="4" t="s">
        <v>30</v>
      </c>
      <c r="B3" s="4"/>
      <c r="C3" s="4"/>
      <c r="D3" s="4"/>
      <c r="E3" s="4"/>
      <c r="F3" s="4"/>
      <c r="G3" s="4"/>
      <c r="H3" s="4"/>
      <c r="I3" s="4"/>
      <c r="J3" s="4"/>
      <c r="K3" s="4"/>
      <c r="L3" s="11" t="s">
        <v>31</v>
      </c>
      <c r="M3" s="11"/>
    </row>
    <row r="4" ht="33.6" customHeight="1" spans="1:13">
      <c r="A4" s="13" t="s">
        <v>197</v>
      </c>
      <c r="B4" s="13" t="s">
        <v>362</v>
      </c>
      <c r="C4" s="13" t="s">
        <v>363</v>
      </c>
      <c r="D4" s="13" t="s">
        <v>364</v>
      </c>
      <c r="E4" s="13" t="s">
        <v>365</v>
      </c>
      <c r="F4" s="13"/>
      <c r="G4" s="13"/>
      <c r="H4" s="13"/>
      <c r="I4" s="13"/>
      <c r="J4" s="13"/>
      <c r="K4" s="13"/>
      <c r="L4" s="13"/>
      <c r="M4" s="13"/>
    </row>
    <row r="5" ht="36.2" customHeight="1" spans="1:13">
      <c r="A5" s="13"/>
      <c r="B5" s="13"/>
      <c r="C5" s="13"/>
      <c r="D5" s="13"/>
      <c r="E5" s="13" t="s">
        <v>366</v>
      </c>
      <c r="F5" s="13" t="s">
        <v>367</v>
      </c>
      <c r="G5" s="13" t="s">
        <v>368</v>
      </c>
      <c r="H5" s="13" t="s">
        <v>369</v>
      </c>
      <c r="I5" s="13" t="s">
        <v>370</v>
      </c>
      <c r="J5" s="13" t="s">
        <v>371</v>
      </c>
      <c r="K5" s="13" t="s">
        <v>372</v>
      </c>
      <c r="L5" s="13" t="s">
        <v>373</v>
      </c>
      <c r="M5" s="13" t="s">
        <v>374</v>
      </c>
    </row>
    <row r="6" ht="28.45" customHeight="1" spans="1:13">
      <c r="A6" s="14" t="s">
        <v>2</v>
      </c>
      <c r="B6" s="14" t="s">
        <v>4</v>
      </c>
      <c r="C6" s="15">
        <v>350</v>
      </c>
      <c r="D6" s="16"/>
      <c r="E6" s="16"/>
      <c r="F6" s="16"/>
      <c r="G6" s="16"/>
      <c r="H6" s="16"/>
      <c r="I6" s="16"/>
      <c r="J6" s="16"/>
      <c r="K6" s="16"/>
      <c r="L6" s="16"/>
      <c r="M6" s="16"/>
    </row>
    <row r="7" ht="43.1" customHeight="1" spans="1:13">
      <c r="A7" s="17" t="s">
        <v>155</v>
      </c>
      <c r="B7" s="17" t="s">
        <v>375</v>
      </c>
      <c r="C7" s="18">
        <v>74</v>
      </c>
      <c r="D7" s="17"/>
      <c r="E7" s="16" t="s">
        <v>376</v>
      </c>
      <c r="F7" s="17" t="s">
        <v>377</v>
      </c>
      <c r="G7" s="17" t="s">
        <v>378</v>
      </c>
      <c r="H7" s="17" t="s">
        <v>379</v>
      </c>
      <c r="I7" s="17" t="s">
        <v>380</v>
      </c>
      <c r="J7" s="17" t="s">
        <v>381</v>
      </c>
      <c r="K7" s="17" t="s">
        <v>382</v>
      </c>
      <c r="L7" s="17" t="s">
        <v>383</v>
      </c>
      <c r="M7" s="17"/>
    </row>
    <row r="8" ht="43.1" customHeight="1" spans="1:13">
      <c r="A8" s="17"/>
      <c r="B8" s="17"/>
      <c r="C8" s="18"/>
      <c r="D8" s="17"/>
      <c r="E8" s="16"/>
      <c r="F8" s="17" t="s">
        <v>384</v>
      </c>
      <c r="G8" s="17" t="s">
        <v>385</v>
      </c>
      <c r="H8" s="17" t="s">
        <v>386</v>
      </c>
      <c r="I8" s="17" t="s">
        <v>387</v>
      </c>
      <c r="J8" s="17" t="s">
        <v>388</v>
      </c>
      <c r="K8" s="17" t="s">
        <v>389</v>
      </c>
      <c r="L8" s="17" t="s">
        <v>390</v>
      </c>
      <c r="M8" s="17"/>
    </row>
    <row r="9" ht="43.1" customHeight="1" spans="1:13">
      <c r="A9" s="17"/>
      <c r="B9" s="17"/>
      <c r="C9" s="18"/>
      <c r="D9" s="17"/>
      <c r="E9" s="16"/>
      <c r="F9" s="17" t="s">
        <v>391</v>
      </c>
      <c r="G9" s="17" t="s">
        <v>392</v>
      </c>
      <c r="H9" s="17" t="s">
        <v>393</v>
      </c>
      <c r="I9" s="17" t="s">
        <v>392</v>
      </c>
      <c r="J9" s="17" t="s">
        <v>388</v>
      </c>
      <c r="K9" s="17" t="s">
        <v>394</v>
      </c>
      <c r="L9" s="17" t="s">
        <v>390</v>
      </c>
      <c r="M9" s="17"/>
    </row>
    <row r="10" ht="43.1" customHeight="1" spans="1:13">
      <c r="A10" s="17"/>
      <c r="B10" s="17"/>
      <c r="C10" s="18"/>
      <c r="D10" s="17"/>
      <c r="E10" s="16" t="s">
        <v>395</v>
      </c>
      <c r="F10" s="17" t="s">
        <v>396</v>
      </c>
      <c r="G10" s="17" t="s">
        <v>397</v>
      </c>
      <c r="H10" s="17" t="s">
        <v>398</v>
      </c>
      <c r="I10" s="17" t="s">
        <v>399</v>
      </c>
      <c r="J10" s="17" t="s">
        <v>400</v>
      </c>
      <c r="K10" s="17" t="s">
        <v>382</v>
      </c>
      <c r="L10" s="17" t="s">
        <v>383</v>
      </c>
      <c r="M10" s="17"/>
    </row>
    <row r="11" ht="43.1" customHeight="1" spans="1:13">
      <c r="A11" s="17"/>
      <c r="B11" s="17"/>
      <c r="C11" s="18"/>
      <c r="D11" s="17"/>
      <c r="E11" s="16" t="s">
        <v>401</v>
      </c>
      <c r="F11" s="17" t="s">
        <v>402</v>
      </c>
      <c r="G11" s="17" t="s">
        <v>403</v>
      </c>
      <c r="H11" s="17" t="s">
        <v>393</v>
      </c>
      <c r="I11" s="17" t="s">
        <v>404</v>
      </c>
      <c r="J11" s="17" t="s">
        <v>405</v>
      </c>
      <c r="K11" s="17" t="s">
        <v>394</v>
      </c>
      <c r="L11" s="17" t="s">
        <v>390</v>
      </c>
      <c r="M11" s="17"/>
    </row>
    <row r="12" ht="43.1" customHeight="1" spans="1:13">
      <c r="A12" s="17"/>
      <c r="B12" s="17"/>
      <c r="C12" s="18"/>
      <c r="D12" s="17"/>
      <c r="E12" s="16" t="s">
        <v>406</v>
      </c>
      <c r="F12" s="17" t="s">
        <v>407</v>
      </c>
      <c r="G12" s="17" t="s">
        <v>408</v>
      </c>
      <c r="H12" s="17" t="s">
        <v>386</v>
      </c>
      <c r="I12" s="17" t="s">
        <v>387</v>
      </c>
      <c r="J12" s="17" t="s">
        <v>388</v>
      </c>
      <c r="K12" s="17" t="s">
        <v>389</v>
      </c>
      <c r="L12" s="17" t="s">
        <v>390</v>
      </c>
      <c r="M12" s="17"/>
    </row>
    <row r="13" ht="43.1" customHeight="1" spans="1:13">
      <c r="A13" s="17" t="s">
        <v>155</v>
      </c>
      <c r="B13" s="17" t="s">
        <v>409</v>
      </c>
      <c r="C13" s="18">
        <v>40</v>
      </c>
      <c r="D13" s="17"/>
      <c r="E13" s="16" t="s">
        <v>395</v>
      </c>
      <c r="F13" s="17" t="s">
        <v>396</v>
      </c>
      <c r="G13" s="17" t="s">
        <v>397</v>
      </c>
      <c r="H13" s="17" t="s">
        <v>398</v>
      </c>
      <c r="I13" s="17" t="s">
        <v>399</v>
      </c>
      <c r="J13" s="17" t="s">
        <v>388</v>
      </c>
      <c r="K13" s="17" t="s">
        <v>382</v>
      </c>
      <c r="L13" s="17" t="s">
        <v>383</v>
      </c>
      <c r="M13" s="17"/>
    </row>
    <row r="14" ht="43.1" customHeight="1" spans="1:13">
      <c r="A14" s="17"/>
      <c r="B14" s="17"/>
      <c r="C14" s="18"/>
      <c r="D14" s="17"/>
      <c r="E14" s="16" t="s">
        <v>406</v>
      </c>
      <c r="F14" s="17" t="s">
        <v>407</v>
      </c>
      <c r="G14" s="17" t="s">
        <v>408</v>
      </c>
      <c r="H14" s="17" t="s">
        <v>386</v>
      </c>
      <c r="I14" s="17" t="s">
        <v>410</v>
      </c>
      <c r="J14" s="17" t="s">
        <v>388</v>
      </c>
      <c r="K14" s="17" t="s">
        <v>389</v>
      </c>
      <c r="L14" s="17" t="s">
        <v>390</v>
      </c>
      <c r="M14" s="17"/>
    </row>
    <row r="15" ht="43.1" customHeight="1" spans="1:13">
      <c r="A15" s="17"/>
      <c r="B15" s="17"/>
      <c r="C15" s="18"/>
      <c r="D15" s="17"/>
      <c r="E15" s="16" t="s">
        <v>376</v>
      </c>
      <c r="F15" s="17" t="s">
        <v>391</v>
      </c>
      <c r="G15" s="17" t="s">
        <v>392</v>
      </c>
      <c r="H15" s="17" t="s">
        <v>393</v>
      </c>
      <c r="I15" s="17" t="s">
        <v>392</v>
      </c>
      <c r="J15" s="17" t="s">
        <v>388</v>
      </c>
      <c r="K15" s="17" t="s">
        <v>389</v>
      </c>
      <c r="L15" s="17" t="s">
        <v>390</v>
      </c>
      <c r="M15" s="17"/>
    </row>
    <row r="16" ht="43.1" customHeight="1" spans="1:13">
      <c r="A16" s="17"/>
      <c r="B16" s="17"/>
      <c r="C16" s="18"/>
      <c r="D16" s="17"/>
      <c r="E16" s="16"/>
      <c r="F16" s="17" t="s">
        <v>384</v>
      </c>
      <c r="G16" s="17" t="s">
        <v>385</v>
      </c>
      <c r="H16" s="17" t="s">
        <v>386</v>
      </c>
      <c r="I16" s="17" t="s">
        <v>410</v>
      </c>
      <c r="J16" s="17" t="s">
        <v>388</v>
      </c>
      <c r="K16" s="17" t="s">
        <v>389</v>
      </c>
      <c r="L16" s="17" t="s">
        <v>390</v>
      </c>
      <c r="M16" s="17"/>
    </row>
    <row r="17" ht="43.1" customHeight="1" spans="1:13">
      <c r="A17" s="17"/>
      <c r="B17" s="17"/>
      <c r="C17" s="18"/>
      <c r="D17" s="17"/>
      <c r="E17" s="16"/>
      <c r="F17" s="17" t="s">
        <v>377</v>
      </c>
      <c r="G17" s="17" t="s">
        <v>378</v>
      </c>
      <c r="H17" s="17" t="s">
        <v>379</v>
      </c>
      <c r="I17" s="17" t="s">
        <v>380</v>
      </c>
      <c r="J17" s="17" t="s">
        <v>388</v>
      </c>
      <c r="K17" s="17" t="s">
        <v>394</v>
      </c>
      <c r="L17" s="17" t="s">
        <v>383</v>
      </c>
      <c r="M17" s="17"/>
    </row>
    <row r="18" ht="43.1" customHeight="1" spans="1:13">
      <c r="A18" s="17"/>
      <c r="B18" s="17"/>
      <c r="C18" s="18"/>
      <c r="D18" s="17"/>
      <c r="E18" s="16" t="s">
        <v>401</v>
      </c>
      <c r="F18" s="17" t="s">
        <v>402</v>
      </c>
      <c r="G18" s="17" t="s">
        <v>403</v>
      </c>
      <c r="H18" s="17" t="s">
        <v>393</v>
      </c>
      <c r="I18" s="17" t="s">
        <v>404</v>
      </c>
      <c r="J18" s="17" t="s">
        <v>404</v>
      </c>
      <c r="K18" s="17" t="s">
        <v>394</v>
      </c>
      <c r="L18" s="17" t="s">
        <v>390</v>
      </c>
      <c r="M18" s="17"/>
    </row>
    <row r="19" ht="43.1" customHeight="1" spans="1:13">
      <c r="A19" s="17" t="s">
        <v>155</v>
      </c>
      <c r="B19" s="17" t="s">
        <v>411</v>
      </c>
      <c r="C19" s="18">
        <v>40</v>
      </c>
      <c r="D19" s="17"/>
      <c r="E19" s="16" t="s">
        <v>401</v>
      </c>
      <c r="F19" s="17" t="s">
        <v>402</v>
      </c>
      <c r="G19" s="17" t="s">
        <v>403</v>
      </c>
      <c r="H19" s="17" t="s">
        <v>393</v>
      </c>
      <c r="I19" s="17" t="s">
        <v>404</v>
      </c>
      <c r="J19" s="17" t="s">
        <v>388</v>
      </c>
      <c r="K19" s="17" t="s">
        <v>394</v>
      </c>
      <c r="L19" s="17" t="s">
        <v>390</v>
      </c>
      <c r="M19" s="17"/>
    </row>
    <row r="20" ht="43.1" customHeight="1" spans="1:13">
      <c r="A20" s="17"/>
      <c r="B20" s="17"/>
      <c r="C20" s="18"/>
      <c r="D20" s="17"/>
      <c r="E20" s="16" t="s">
        <v>376</v>
      </c>
      <c r="F20" s="17" t="s">
        <v>391</v>
      </c>
      <c r="G20" s="17" t="s">
        <v>392</v>
      </c>
      <c r="H20" s="17" t="s">
        <v>393</v>
      </c>
      <c r="I20" s="17" t="s">
        <v>392</v>
      </c>
      <c r="J20" s="17" t="s">
        <v>388</v>
      </c>
      <c r="K20" s="17" t="s">
        <v>394</v>
      </c>
      <c r="L20" s="17" t="s">
        <v>390</v>
      </c>
      <c r="M20" s="17"/>
    </row>
    <row r="21" ht="43.1" customHeight="1" spans="1:13">
      <c r="A21" s="17"/>
      <c r="B21" s="17"/>
      <c r="C21" s="18"/>
      <c r="D21" s="17"/>
      <c r="E21" s="16"/>
      <c r="F21" s="17" t="s">
        <v>384</v>
      </c>
      <c r="G21" s="17" t="s">
        <v>385</v>
      </c>
      <c r="H21" s="17" t="s">
        <v>386</v>
      </c>
      <c r="I21" s="17" t="s">
        <v>412</v>
      </c>
      <c r="J21" s="17" t="s">
        <v>388</v>
      </c>
      <c r="K21" s="17" t="s">
        <v>389</v>
      </c>
      <c r="L21" s="17" t="s">
        <v>390</v>
      </c>
      <c r="M21" s="17"/>
    </row>
    <row r="22" ht="43.1" customHeight="1" spans="1:13">
      <c r="A22" s="17"/>
      <c r="B22" s="17"/>
      <c r="C22" s="18"/>
      <c r="D22" s="17"/>
      <c r="E22" s="16"/>
      <c r="F22" s="17" t="s">
        <v>377</v>
      </c>
      <c r="G22" s="17" t="s">
        <v>378</v>
      </c>
      <c r="H22" s="17" t="s">
        <v>379</v>
      </c>
      <c r="I22" s="17" t="s">
        <v>380</v>
      </c>
      <c r="J22" s="17" t="s">
        <v>388</v>
      </c>
      <c r="K22" s="17" t="s">
        <v>382</v>
      </c>
      <c r="L22" s="17" t="s">
        <v>383</v>
      </c>
      <c r="M22" s="17"/>
    </row>
    <row r="23" ht="43.1" customHeight="1" spans="1:13">
      <c r="A23" s="17"/>
      <c r="B23" s="17"/>
      <c r="C23" s="18"/>
      <c r="D23" s="17"/>
      <c r="E23" s="16" t="s">
        <v>395</v>
      </c>
      <c r="F23" s="17" t="s">
        <v>396</v>
      </c>
      <c r="G23" s="17" t="s">
        <v>397</v>
      </c>
      <c r="H23" s="17" t="s">
        <v>398</v>
      </c>
      <c r="I23" s="17" t="s">
        <v>399</v>
      </c>
      <c r="J23" s="17" t="s">
        <v>388</v>
      </c>
      <c r="K23" s="17" t="s">
        <v>382</v>
      </c>
      <c r="L23" s="17" t="s">
        <v>383</v>
      </c>
      <c r="M23" s="17"/>
    </row>
    <row r="24" ht="43.1" customHeight="1" spans="1:13">
      <c r="A24" s="17"/>
      <c r="B24" s="17"/>
      <c r="C24" s="18"/>
      <c r="D24" s="17"/>
      <c r="E24" s="16" t="s">
        <v>406</v>
      </c>
      <c r="F24" s="17" t="s">
        <v>407</v>
      </c>
      <c r="G24" s="17" t="s">
        <v>408</v>
      </c>
      <c r="H24" s="17" t="s">
        <v>386</v>
      </c>
      <c r="I24" s="17" t="s">
        <v>412</v>
      </c>
      <c r="J24" s="17" t="s">
        <v>388</v>
      </c>
      <c r="K24" s="17" t="s">
        <v>389</v>
      </c>
      <c r="L24" s="17" t="s">
        <v>390</v>
      </c>
      <c r="M24" s="17"/>
    </row>
    <row r="25" ht="43.1" customHeight="1" spans="1:13">
      <c r="A25" s="17" t="s">
        <v>155</v>
      </c>
      <c r="B25" s="17" t="s">
        <v>413</v>
      </c>
      <c r="C25" s="18">
        <v>42</v>
      </c>
      <c r="D25" s="17"/>
      <c r="E25" s="16" t="s">
        <v>395</v>
      </c>
      <c r="F25" s="17" t="s">
        <v>396</v>
      </c>
      <c r="G25" s="17" t="s">
        <v>397</v>
      </c>
      <c r="H25" s="17" t="s">
        <v>398</v>
      </c>
      <c r="I25" s="17" t="s">
        <v>399</v>
      </c>
      <c r="J25" s="17" t="s">
        <v>388</v>
      </c>
      <c r="K25" s="17" t="s">
        <v>382</v>
      </c>
      <c r="L25" s="17" t="s">
        <v>383</v>
      </c>
      <c r="M25" s="17"/>
    </row>
    <row r="26" ht="43.1" customHeight="1" spans="1:13">
      <c r="A26" s="17"/>
      <c r="B26" s="17"/>
      <c r="C26" s="18"/>
      <c r="D26" s="17"/>
      <c r="E26" s="16" t="s">
        <v>376</v>
      </c>
      <c r="F26" s="17" t="s">
        <v>377</v>
      </c>
      <c r="G26" s="17" t="s">
        <v>378</v>
      </c>
      <c r="H26" s="17" t="s">
        <v>379</v>
      </c>
      <c r="I26" s="17" t="s">
        <v>380</v>
      </c>
      <c r="J26" s="17" t="s">
        <v>388</v>
      </c>
      <c r="K26" s="17" t="s">
        <v>382</v>
      </c>
      <c r="L26" s="17" t="s">
        <v>383</v>
      </c>
      <c r="M26" s="17"/>
    </row>
    <row r="27" ht="43.1" customHeight="1" spans="1:13">
      <c r="A27" s="17"/>
      <c r="B27" s="17"/>
      <c r="C27" s="18"/>
      <c r="D27" s="17"/>
      <c r="E27" s="16"/>
      <c r="F27" s="17" t="s">
        <v>391</v>
      </c>
      <c r="G27" s="17" t="s">
        <v>392</v>
      </c>
      <c r="H27" s="17" t="s">
        <v>393</v>
      </c>
      <c r="I27" s="17" t="s">
        <v>392</v>
      </c>
      <c r="J27" s="17" t="s">
        <v>388</v>
      </c>
      <c r="K27" s="17" t="s">
        <v>394</v>
      </c>
      <c r="L27" s="17" t="s">
        <v>390</v>
      </c>
      <c r="M27" s="17"/>
    </row>
    <row r="28" ht="43.1" customHeight="1" spans="1:13">
      <c r="A28" s="17"/>
      <c r="B28" s="17"/>
      <c r="C28" s="18"/>
      <c r="D28" s="17"/>
      <c r="E28" s="16"/>
      <c r="F28" s="17" t="s">
        <v>384</v>
      </c>
      <c r="G28" s="17" t="s">
        <v>385</v>
      </c>
      <c r="H28" s="17" t="s">
        <v>386</v>
      </c>
      <c r="I28" s="17" t="s">
        <v>412</v>
      </c>
      <c r="J28" s="17" t="s">
        <v>388</v>
      </c>
      <c r="K28" s="17" t="s">
        <v>389</v>
      </c>
      <c r="L28" s="17" t="s">
        <v>390</v>
      </c>
      <c r="M28" s="17"/>
    </row>
    <row r="29" ht="43.1" customHeight="1" spans="1:13">
      <c r="A29" s="17"/>
      <c r="B29" s="17"/>
      <c r="C29" s="18"/>
      <c r="D29" s="17"/>
      <c r="E29" s="16" t="s">
        <v>406</v>
      </c>
      <c r="F29" s="17" t="s">
        <v>407</v>
      </c>
      <c r="G29" s="17" t="s">
        <v>408</v>
      </c>
      <c r="H29" s="17" t="s">
        <v>386</v>
      </c>
      <c r="I29" s="17" t="s">
        <v>412</v>
      </c>
      <c r="J29" s="17" t="s">
        <v>388</v>
      </c>
      <c r="K29" s="17" t="s">
        <v>389</v>
      </c>
      <c r="L29" s="17" t="s">
        <v>390</v>
      </c>
      <c r="M29" s="17"/>
    </row>
    <row r="30" ht="43.1" customHeight="1" spans="1:13">
      <c r="A30" s="17"/>
      <c r="B30" s="17"/>
      <c r="C30" s="18"/>
      <c r="D30" s="17"/>
      <c r="E30" s="16" t="s">
        <v>401</v>
      </c>
      <c r="F30" s="17" t="s">
        <v>402</v>
      </c>
      <c r="G30" s="17" t="s">
        <v>403</v>
      </c>
      <c r="H30" s="17" t="s">
        <v>393</v>
      </c>
      <c r="I30" s="17" t="s">
        <v>404</v>
      </c>
      <c r="J30" s="17" t="s">
        <v>388</v>
      </c>
      <c r="K30" s="17" t="s">
        <v>394</v>
      </c>
      <c r="L30" s="17" t="s">
        <v>390</v>
      </c>
      <c r="M30" s="17"/>
    </row>
    <row r="31" ht="43.1" customHeight="1" spans="1:13">
      <c r="A31" s="17" t="s">
        <v>155</v>
      </c>
      <c r="B31" s="17" t="s">
        <v>414</v>
      </c>
      <c r="C31" s="18">
        <v>24</v>
      </c>
      <c r="D31" s="17" t="s">
        <v>415</v>
      </c>
      <c r="E31" s="16" t="s">
        <v>376</v>
      </c>
      <c r="F31" s="17" t="s">
        <v>384</v>
      </c>
      <c r="G31" s="17" t="s">
        <v>385</v>
      </c>
      <c r="H31" s="17" t="s">
        <v>386</v>
      </c>
      <c r="I31" s="17" t="s">
        <v>412</v>
      </c>
      <c r="J31" s="17" t="s">
        <v>388</v>
      </c>
      <c r="K31" s="17" t="s">
        <v>389</v>
      </c>
      <c r="L31" s="17" t="s">
        <v>390</v>
      </c>
      <c r="M31" s="17"/>
    </row>
    <row r="32" ht="43.1" customHeight="1" spans="1:13">
      <c r="A32" s="17"/>
      <c r="B32" s="17"/>
      <c r="C32" s="18"/>
      <c r="D32" s="17"/>
      <c r="E32" s="16"/>
      <c r="F32" s="17" t="s">
        <v>391</v>
      </c>
      <c r="G32" s="17" t="s">
        <v>392</v>
      </c>
      <c r="H32" s="17" t="s">
        <v>393</v>
      </c>
      <c r="I32" s="17" t="s">
        <v>392</v>
      </c>
      <c r="J32" s="17" t="s">
        <v>388</v>
      </c>
      <c r="K32" s="17" t="s">
        <v>394</v>
      </c>
      <c r="L32" s="17" t="s">
        <v>390</v>
      </c>
      <c r="M32" s="17"/>
    </row>
    <row r="33" ht="43.1" customHeight="1" spans="1:13">
      <c r="A33" s="17"/>
      <c r="B33" s="17"/>
      <c r="C33" s="18"/>
      <c r="D33" s="17"/>
      <c r="E33" s="16"/>
      <c r="F33" s="17" t="s">
        <v>377</v>
      </c>
      <c r="G33" s="17" t="s">
        <v>378</v>
      </c>
      <c r="H33" s="17" t="s">
        <v>379</v>
      </c>
      <c r="I33" s="17" t="s">
        <v>380</v>
      </c>
      <c r="J33" s="17" t="s">
        <v>388</v>
      </c>
      <c r="K33" s="17" t="s">
        <v>382</v>
      </c>
      <c r="L33" s="17" t="s">
        <v>383</v>
      </c>
      <c r="M33" s="17"/>
    </row>
    <row r="34" ht="43.1" customHeight="1" spans="1:13">
      <c r="A34" s="17"/>
      <c r="B34" s="17"/>
      <c r="C34" s="18"/>
      <c r="D34" s="17"/>
      <c r="E34" s="16" t="s">
        <v>406</v>
      </c>
      <c r="F34" s="17" t="s">
        <v>407</v>
      </c>
      <c r="G34" s="17" t="s">
        <v>408</v>
      </c>
      <c r="H34" s="17" t="s">
        <v>386</v>
      </c>
      <c r="I34" s="17" t="s">
        <v>412</v>
      </c>
      <c r="J34" s="17" t="s">
        <v>388</v>
      </c>
      <c r="K34" s="17" t="s">
        <v>389</v>
      </c>
      <c r="L34" s="17" t="s">
        <v>390</v>
      </c>
      <c r="M34" s="17"/>
    </row>
    <row r="35" ht="43.1" customHeight="1" spans="1:13">
      <c r="A35" s="17"/>
      <c r="B35" s="17"/>
      <c r="C35" s="18"/>
      <c r="D35" s="17"/>
      <c r="E35" s="16" t="s">
        <v>395</v>
      </c>
      <c r="F35" s="17" t="s">
        <v>396</v>
      </c>
      <c r="G35" s="17" t="s">
        <v>397</v>
      </c>
      <c r="H35" s="17" t="s">
        <v>398</v>
      </c>
      <c r="I35" s="17" t="s">
        <v>399</v>
      </c>
      <c r="J35" s="17" t="s">
        <v>388</v>
      </c>
      <c r="K35" s="17" t="s">
        <v>382</v>
      </c>
      <c r="L35" s="17" t="s">
        <v>383</v>
      </c>
      <c r="M35" s="17"/>
    </row>
    <row r="36" ht="43.1" customHeight="1" spans="1:13">
      <c r="A36" s="17"/>
      <c r="B36" s="17"/>
      <c r="C36" s="18"/>
      <c r="D36" s="17"/>
      <c r="E36" s="16" t="s">
        <v>401</v>
      </c>
      <c r="F36" s="17" t="s">
        <v>402</v>
      </c>
      <c r="G36" s="17" t="s">
        <v>403</v>
      </c>
      <c r="H36" s="17" t="s">
        <v>393</v>
      </c>
      <c r="I36" s="17" t="s">
        <v>404</v>
      </c>
      <c r="J36" s="17" t="s">
        <v>388</v>
      </c>
      <c r="K36" s="17" t="s">
        <v>394</v>
      </c>
      <c r="L36" s="17" t="s">
        <v>390</v>
      </c>
      <c r="M36" s="17"/>
    </row>
    <row r="37" ht="43.1" customHeight="1" spans="1:13">
      <c r="A37" s="17" t="s">
        <v>155</v>
      </c>
      <c r="B37" s="17" t="s">
        <v>416</v>
      </c>
      <c r="C37" s="18">
        <v>30</v>
      </c>
      <c r="D37" s="17"/>
      <c r="E37" s="16" t="s">
        <v>376</v>
      </c>
      <c r="F37" s="17" t="s">
        <v>377</v>
      </c>
      <c r="G37" s="17" t="s">
        <v>378</v>
      </c>
      <c r="H37" s="17" t="s">
        <v>379</v>
      </c>
      <c r="I37" s="17" t="s">
        <v>380</v>
      </c>
      <c r="J37" s="17" t="s">
        <v>388</v>
      </c>
      <c r="K37" s="17" t="s">
        <v>382</v>
      </c>
      <c r="L37" s="17" t="s">
        <v>383</v>
      </c>
      <c r="M37" s="17"/>
    </row>
    <row r="38" ht="43.1" customHeight="1" spans="1:13">
      <c r="A38" s="17"/>
      <c r="B38" s="17"/>
      <c r="C38" s="18"/>
      <c r="D38" s="17"/>
      <c r="E38" s="16"/>
      <c r="F38" s="17" t="s">
        <v>391</v>
      </c>
      <c r="G38" s="17" t="s">
        <v>392</v>
      </c>
      <c r="H38" s="17" t="s">
        <v>393</v>
      </c>
      <c r="I38" s="17" t="s">
        <v>392</v>
      </c>
      <c r="J38" s="17" t="s">
        <v>388</v>
      </c>
      <c r="K38" s="17" t="s">
        <v>394</v>
      </c>
      <c r="L38" s="17" t="s">
        <v>390</v>
      </c>
      <c r="M38" s="17"/>
    </row>
    <row r="39" ht="43.1" customHeight="1" spans="1:13">
      <c r="A39" s="17"/>
      <c r="B39" s="17"/>
      <c r="C39" s="18"/>
      <c r="D39" s="17"/>
      <c r="E39" s="16"/>
      <c r="F39" s="17" t="s">
        <v>384</v>
      </c>
      <c r="G39" s="17" t="s">
        <v>385</v>
      </c>
      <c r="H39" s="17" t="s">
        <v>386</v>
      </c>
      <c r="I39" s="17" t="s">
        <v>412</v>
      </c>
      <c r="J39" s="17" t="s">
        <v>388</v>
      </c>
      <c r="K39" s="17" t="s">
        <v>389</v>
      </c>
      <c r="L39" s="17" t="s">
        <v>390</v>
      </c>
      <c r="M39" s="17"/>
    </row>
    <row r="40" ht="43.1" customHeight="1" spans="1:13">
      <c r="A40" s="17"/>
      <c r="B40" s="17"/>
      <c r="C40" s="18"/>
      <c r="D40" s="17"/>
      <c r="E40" s="16" t="s">
        <v>406</v>
      </c>
      <c r="F40" s="17" t="s">
        <v>407</v>
      </c>
      <c r="G40" s="17" t="s">
        <v>408</v>
      </c>
      <c r="H40" s="17" t="s">
        <v>386</v>
      </c>
      <c r="I40" s="17" t="s">
        <v>412</v>
      </c>
      <c r="J40" s="17" t="s">
        <v>388</v>
      </c>
      <c r="K40" s="17" t="s">
        <v>389</v>
      </c>
      <c r="L40" s="17" t="s">
        <v>390</v>
      </c>
      <c r="M40" s="17"/>
    </row>
    <row r="41" ht="43.1" customHeight="1" spans="1:13">
      <c r="A41" s="17"/>
      <c r="B41" s="17"/>
      <c r="C41" s="18"/>
      <c r="D41" s="17"/>
      <c r="E41" s="16" t="s">
        <v>395</v>
      </c>
      <c r="F41" s="17" t="s">
        <v>396</v>
      </c>
      <c r="G41" s="17" t="s">
        <v>397</v>
      </c>
      <c r="H41" s="17" t="s">
        <v>398</v>
      </c>
      <c r="I41" s="17" t="s">
        <v>399</v>
      </c>
      <c r="J41" s="17" t="s">
        <v>388</v>
      </c>
      <c r="K41" s="17" t="s">
        <v>382</v>
      </c>
      <c r="L41" s="17" t="s">
        <v>383</v>
      </c>
      <c r="M41" s="17"/>
    </row>
    <row r="42" ht="43.1" customHeight="1" spans="1:13">
      <c r="A42" s="17"/>
      <c r="B42" s="17"/>
      <c r="C42" s="18"/>
      <c r="D42" s="17"/>
      <c r="E42" s="16" t="s">
        <v>401</v>
      </c>
      <c r="F42" s="17" t="s">
        <v>402</v>
      </c>
      <c r="G42" s="17" t="s">
        <v>403</v>
      </c>
      <c r="H42" s="17" t="s">
        <v>393</v>
      </c>
      <c r="I42" s="17" t="s">
        <v>404</v>
      </c>
      <c r="J42" s="17" t="s">
        <v>388</v>
      </c>
      <c r="K42" s="17" t="s">
        <v>394</v>
      </c>
      <c r="L42" s="17" t="s">
        <v>390</v>
      </c>
      <c r="M42" s="17"/>
    </row>
    <row r="43" ht="43.1" customHeight="1" spans="1:13">
      <c r="A43" s="17" t="s">
        <v>155</v>
      </c>
      <c r="B43" s="17" t="s">
        <v>417</v>
      </c>
      <c r="C43" s="18">
        <v>70</v>
      </c>
      <c r="D43" s="17"/>
      <c r="E43" s="16" t="s">
        <v>376</v>
      </c>
      <c r="F43" s="17" t="s">
        <v>384</v>
      </c>
      <c r="G43" s="17" t="s">
        <v>385</v>
      </c>
      <c r="H43" s="17" t="s">
        <v>386</v>
      </c>
      <c r="I43" s="17" t="s">
        <v>412</v>
      </c>
      <c r="J43" s="17" t="s">
        <v>388</v>
      </c>
      <c r="K43" s="17" t="s">
        <v>389</v>
      </c>
      <c r="L43" s="17" t="s">
        <v>390</v>
      </c>
      <c r="M43" s="17"/>
    </row>
    <row r="44" ht="43.1" customHeight="1" spans="1:13">
      <c r="A44" s="17"/>
      <c r="B44" s="17"/>
      <c r="C44" s="18"/>
      <c r="D44" s="17"/>
      <c r="E44" s="16"/>
      <c r="F44" s="17" t="s">
        <v>377</v>
      </c>
      <c r="G44" s="17" t="s">
        <v>378</v>
      </c>
      <c r="H44" s="17" t="s">
        <v>379</v>
      </c>
      <c r="I44" s="17" t="s">
        <v>380</v>
      </c>
      <c r="J44" s="17" t="s">
        <v>388</v>
      </c>
      <c r="K44" s="17" t="s">
        <v>382</v>
      </c>
      <c r="L44" s="17" t="s">
        <v>383</v>
      </c>
      <c r="M44" s="17"/>
    </row>
    <row r="45" ht="43.1" customHeight="1" spans="1:13">
      <c r="A45" s="17"/>
      <c r="B45" s="17"/>
      <c r="C45" s="18"/>
      <c r="D45" s="17"/>
      <c r="E45" s="16"/>
      <c r="F45" s="17" t="s">
        <v>391</v>
      </c>
      <c r="G45" s="17" t="s">
        <v>392</v>
      </c>
      <c r="H45" s="17" t="s">
        <v>393</v>
      </c>
      <c r="I45" s="17" t="s">
        <v>392</v>
      </c>
      <c r="J45" s="17" t="s">
        <v>388</v>
      </c>
      <c r="K45" s="17" t="s">
        <v>394</v>
      </c>
      <c r="L45" s="17" t="s">
        <v>390</v>
      </c>
      <c r="M45" s="17"/>
    </row>
    <row r="46" ht="43.1" customHeight="1" spans="1:13">
      <c r="A46" s="17"/>
      <c r="B46" s="17"/>
      <c r="C46" s="18"/>
      <c r="D46" s="17"/>
      <c r="E46" s="16" t="s">
        <v>406</v>
      </c>
      <c r="F46" s="17" t="s">
        <v>407</v>
      </c>
      <c r="G46" s="17" t="s">
        <v>408</v>
      </c>
      <c r="H46" s="17" t="s">
        <v>386</v>
      </c>
      <c r="I46" s="17" t="s">
        <v>412</v>
      </c>
      <c r="J46" s="17" t="s">
        <v>388</v>
      </c>
      <c r="K46" s="17" t="s">
        <v>389</v>
      </c>
      <c r="L46" s="17" t="s">
        <v>390</v>
      </c>
      <c r="M46" s="17"/>
    </row>
    <row r="47" ht="43.1" customHeight="1" spans="1:13">
      <c r="A47" s="17"/>
      <c r="B47" s="17"/>
      <c r="C47" s="18"/>
      <c r="D47" s="17"/>
      <c r="E47" s="16" t="s">
        <v>395</v>
      </c>
      <c r="F47" s="17" t="s">
        <v>396</v>
      </c>
      <c r="G47" s="17" t="s">
        <v>397</v>
      </c>
      <c r="H47" s="17" t="s">
        <v>398</v>
      </c>
      <c r="I47" s="17" t="s">
        <v>399</v>
      </c>
      <c r="J47" s="17" t="s">
        <v>388</v>
      </c>
      <c r="K47" s="17" t="s">
        <v>382</v>
      </c>
      <c r="L47" s="17" t="s">
        <v>383</v>
      </c>
      <c r="M47" s="17"/>
    </row>
    <row r="48" ht="43.1" customHeight="1" spans="1:13">
      <c r="A48" s="17"/>
      <c r="B48" s="17"/>
      <c r="C48" s="18"/>
      <c r="D48" s="17"/>
      <c r="E48" s="16" t="s">
        <v>401</v>
      </c>
      <c r="F48" s="17" t="s">
        <v>402</v>
      </c>
      <c r="G48" s="17" t="s">
        <v>403</v>
      </c>
      <c r="H48" s="17" t="s">
        <v>393</v>
      </c>
      <c r="I48" s="17" t="s">
        <v>404</v>
      </c>
      <c r="J48" s="17" t="s">
        <v>388</v>
      </c>
      <c r="K48" s="17" t="s">
        <v>394</v>
      </c>
      <c r="L48" s="17" t="s">
        <v>390</v>
      </c>
      <c r="M48" s="17"/>
    </row>
    <row r="49" ht="43.1" customHeight="1" spans="1:13">
      <c r="A49" s="17" t="s">
        <v>155</v>
      </c>
      <c r="B49" s="17" t="s">
        <v>418</v>
      </c>
      <c r="C49" s="18">
        <v>30</v>
      </c>
      <c r="D49" s="17" t="s">
        <v>419</v>
      </c>
      <c r="E49" s="16" t="s">
        <v>406</v>
      </c>
      <c r="F49" s="17" t="s">
        <v>407</v>
      </c>
      <c r="G49" s="17" t="s">
        <v>408</v>
      </c>
      <c r="H49" s="17" t="s">
        <v>386</v>
      </c>
      <c r="I49" s="17" t="s">
        <v>420</v>
      </c>
      <c r="J49" s="17" t="s">
        <v>388</v>
      </c>
      <c r="K49" s="17" t="s">
        <v>389</v>
      </c>
      <c r="L49" s="17" t="s">
        <v>390</v>
      </c>
      <c r="M49" s="17"/>
    </row>
    <row r="50" ht="43.1" customHeight="1" spans="1:13">
      <c r="A50" s="17"/>
      <c r="B50" s="17"/>
      <c r="C50" s="18"/>
      <c r="D50" s="17"/>
      <c r="E50" s="16" t="s">
        <v>401</v>
      </c>
      <c r="F50" s="17" t="s">
        <v>402</v>
      </c>
      <c r="G50" s="17" t="s">
        <v>421</v>
      </c>
      <c r="H50" s="17" t="s">
        <v>393</v>
      </c>
      <c r="I50" s="17" t="s">
        <v>422</v>
      </c>
      <c r="J50" s="17" t="s">
        <v>388</v>
      </c>
      <c r="K50" s="17" t="s">
        <v>394</v>
      </c>
      <c r="L50" s="17" t="s">
        <v>390</v>
      </c>
      <c r="M50" s="17"/>
    </row>
    <row r="51" ht="43.1" customHeight="1" spans="1:13">
      <c r="A51" s="17"/>
      <c r="B51" s="17"/>
      <c r="C51" s="18"/>
      <c r="D51" s="17"/>
      <c r="E51" s="16" t="s">
        <v>376</v>
      </c>
      <c r="F51" s="17" t="s">
        <v>391</v>
      </c>
      <c r="G51" s="17" t="s">
        <v>392</v>
      </c>
      <c r="H51" s="17" t="s">
        <v>393</v>
      </c>
      <c r="I51" s="17" t="s">
        <v>392</v>
      </c>
      <c r="J51" s="17" t="s">
        <v>388</v>
      </c>
      <c r="K51" s="17" t="s">
        <v>394</v>
      </c>
      <c r="L51" s="17" t="s">
        <v>390</v>
      </c>
      <c r="M51" s="17"/>
    </row>
    <row r="52" ht="43.1" customHeight="1" spans="1:13">
      <c r="A52" s="17"/>
      <c r="B52" s="17"/>
      <c r="C52" s="18"/>
      <c r="D52" s="17"/>
      <c r="E52" s="16"/>
      <c r="F52" s="17" t="s">
        <v>384</v>
      </c>
      <c r="G52" s="17" t="s">
        <v>385</v>
      </c>
      <c r="H52" s="17" t="s">
        <v>386</v>
      </c>
      <c r="I52" s="17" t="s">
        <v>420</v>
      </c>
      <c r="J52" s="17" t="s">
        <v>388</v>
      </c>
      <c r="K52" s="17" t="s">
        <v>389</v>
      </c>
      <c r="L52" s="17" t="s">
        <v>390</v>
      </c>
      <c r="M52" s="17"/>
    </row>
    <row r="53" ht="43.1" customHeight="1" spans="1:13">
      <c r="A53" s="17"/>
      <c r="B53" s="17"/>
      <c r="C53" s="18"/>
      <c r="D53" s="17"/>
      <c r="E53" s="16"/>
      <c r="F53" s="17" t="s">
        <v>377</v>
      </c>
      <c r="G53" s="17" t="s">
        <v>378</v>
      </c>
      <c r="H53" s="17" t="s">
        <v>379</v>
      </c>
      <c r="I53" s="17" t="s">
        <v>380</v>
      </c>
      <c r="J53" s="17" t="s">
        <v>388</v>
      </c>
      <c r="K53" s="17" t="s">
        <v>382</v>
      </c>
      <c r="L53" s="17" t="s">
        <v>383</v>
      </c>
      <c r="M53" s="17"/>
    </row>
    <row r="54" ht="43.1" customHeight="1" spans="1:13">
      <c r="A54" s="17"/>
      <c r="B54" s="17"/>
      <c r="C54" s="18"/>
      <c r="D54" s="17"/>
      <c r="E54" s="16" t="s">
        <v>395</v>
      </c>
      <c r="F54" s="17" t="s">
        <v>396</v>
      </c>
      <c r="G54" s="17" t="s">
        <v>397</v>
      </c>
      <c r="H54" s="17" t="s">
        <v>398</v>
      </c>
      <c r="I54" s="17" t="s">
        <v>399</v>
      </c>
      <c r="J54" s="17" t="s">
        <v>388</v>
      </c>
      <c r="K54" s="17" t="s">
        <v>382</v>
      </c>
      <c r="L54" s="17" t="s">
        <v>383</v>
      </c>
      <c r="M54" s="17"/>
    </row>
  </sheetData>
  <mergeCells count="48">
    <mergeCell ref="C2:M2"/>
    <mergeCell ref="A3:K3"/>
    <mergeCell ref="L3:M3"/>
    <mergeCell ref="E4:M4"/>
    <mergeCell ref="A4:A5"/>
    <mergeCell ref="A7:A12"/>
    <mergeCell ref="A13:A18"/>
    <mergeCell ref="A19:A24"/>
    <mergeCell ref="A25:A30"/>
    <mergeCell ref="A31:A36"/>
    <mergeCell ref="A37:A42"/>
    <mergeCell ref="A43:A48"/>
    <mergeCell ref="A49:A54"/>
    <mergeCell ref="B4:B5"/>
    <mergeCell ref="B7:B12"/>
    <mergeCell ref="B13:B18"/>
    <mergeCell ref="B19:B24"/>
    <mergeCell ref="B25:B30"/>
    <mergeCell ref="B31:B36"/>
    <mergeCell ref="B37:B42"/>
    <mergeCell ref="B43:B48"/>
    <mergeCell ref="B49:B54"/>
    <mergeCell ref="C4:C5"/>
    <mergeCell ref="C7:C12"/>
    <mergeCell ref="C13:C18"/>
    <mergeCell ref="C19:C24"/>
    <mergeCell ref="C25:C30"/>
    <mergeCell ref="C31:C36"/>
    <mergeCell ref="C37:C42"/>
    <mergeCell ref="C43:C48"/>
    <mergeCell ref="C49:C54"/>
    <mergeCell ref="D4:D5"/>
    <mergeCell ref="D7:D12"/>
    <mergeCell ref="D13:D18"/>
    <mergeCell ref="D19:D24"/>
    <mergeCell ref="D25:D30"/>
    <mergeCell ref="D31:D36"/>
    <mergeCell ref="D37:D42"/>
    <mergeCell ref="D43:D48"/>
    <mergeCell ref="D49:D54"/>
    <mergeCell ref="E7:E9"/>
    <mergeCell ref="E15:E17"/>
    <mergeCell ref="E20:E22"/>
    <mergeCell ref="E26:E28"/>
    <mergeCell ref="E31:E33"/>
    <mergeCell ref="E37:E39"/>
    <mergeCell ref="E43:E45"/>
    <mergeCell ref="E51:E53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R14" sqref="R14"/>
    </sheetView>
  </sheetViews>
  <sheetFormatPr defaultColWidth="10" defaultRowHeight="13.5"/>
  <cols>
    <col min="1" max="1" width="6.24166666666667" customWidth="1"/>
    <col min="2" max="2" width="13.4333333333333" customWidth="1"/>
    <col min="3" max="3" width="8.41666666666667" customWidth="1"/>
    <col min="4" max="4" width="10.45" customWidth="1"/>
    <col min="5" max="6" width="9.76666666666667" hidden="1" customWidth="1"/>
    <col min="7" max="7" width="9.90833333333333" customWidth="1"/>
    <col min="8" max="9" width="8.275" customWidth="1"/>
    <col min="10" max="10" width="33.6583333333333" customWidth="1"/>
    <col min="11" max="11" width="7.05833333333333" customWidth="1"/>
    <col min="12" max="12" width="11.125" customWidth="1"/>
    <col min="13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16.35" customHeight="1" spans="1:18">
      <c r="A1" s="2"/>
      <c r="R1" s="10" t="s">
        <v>423</v>
      </c>
    </row>
    <row r="2" ht="42.25" customHeight="1" spans="1:18">
      <c r="A2" s="3" t="s">
        <v>424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3.25" customHeight="1" spans="1:18">
      <c r="A3" s="4" t="s">
        <v>30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1" t="s">
        <v>31</v>
      </c>
      <c r="R3" s="11"/>
    </row>
    <row r="4" s="1" customFormat="1" ht="21.55" customHeight="1" spans="1:18">
      <c r="A4" s="5" t="s">
        <v>320</v>
      </c>
      <c r="B4" s="5" t="s">
        <v>321</v>
      </c>
      <c r="C4" s="5" t="s">
        <v>425</v>
      </c>
      <c r="D4" s="5"/>
      <c r="E4" s="5"/>
      <c r="F4" s="5"/>
      <c r="G4" s="5"/>
      <c r="H4" s="5"/>
      <c r="I4" s="5"/>
      <c r="J4" s="5" t="s">
        <v>426</v>
      </c>
      <c r="K4" s="5" t="s">
        <v>427</v>
      </c>
      <c r="L4" s="5"/>
      <c r="M4" s="5"/>
      <c r="N4" s="5"/>
      <c r="O4" s="5"/>
      <c r="P4" s="5"/>
      <c r="Q4" s="5"/>
      <c r="R4" s="5"/>
    </row>
    <row r="5" s="1" customFormat="1" ht="23.25" customHeight="1" spans="1:18">
      <c r="A5" s="5"/>
      <c r="B5" s="5"/>
      <c r="C5" s="5" t="s">
        <v>363</v>
      </c>
      <c r="D5" s="5" t="s">
        <v>428</v>
      </c>
      <c r="E5" s="5"/>
      <c r="F5" s="5"/>
      <c r="G5" s="5"/>
      <c r="H5" s="5" t="s">
        <v>429</v>
      </c>
      <c r="I5" s="5"/>
      <c r="J5" s="5"/>
      <c r="K5" s="5"/>
      <c r="L5" s="5"/>
      <c r="M5" s="5"/>
      <c r="N5" s="5"/>
      <c r="O5" s="5"/>
      <c r="P5" s="5"/>
      <c r="Q5" s="5"/>
      <c r="R5" s="5"/>
    </row>
    <row r="6" s="1" customFormat="1" ht="31.05" customHeight="1" spans="1:18">
      <c r="A6" s="5"/>
      <c r="B6" s="5"/>
      <c r="C6" s="5"/>
      <c r="D6" s="5" t="s">
        <v>138</v>
      </c>
      <c r="E6" s="5" t="s">
        <v>430</v>
      </c>
      <c r="F6" s="5" t="s">
        <v>142</v>
      </c>
      <c r="G6" s="5" t="s">
        <v>431</v>
      </c>
      <c r="H6" s="5" t="s">
        <v>161</v>
      </c>
      <c r="I6" s="5" t="s">
        <v>162</v>
      </c>
      <c r="J6" s="5"/>
      <c r="K6" s="5" t="s">
        <v>366</v>
      </c>
      <c r="L6" s="5" t="s">
        <v>367</v>
      </c>
      <c r="M6" s="5" t="s">
        <v>368</v>
      </c>
      <c r="N6" s="5" t="s">
        <v>373</v>
      </c>
      <c r="O6" s="5" t="s">
        <v>369</v>
      </c>
      <c r="P6" s="5" t="s">
        <v>432</v>
      </c>
      <c r="Q6" s="5" t="s">
        <v>433</v>
      </c>
      <c r="R6" s="5" t="s">
        <v>374</v>
      </c>
    </row>
    <row r="7" s="1" customFormat="1" ht="132" spans="1:18">
      <c r="A7" s="6" t="s">
        <v>2</v>
      </c>
      <c r="B7" s="6" t="s">
        <v>4</v>
      </c>
      <c r="C7" s="7">
        <v>1901.23</v>
      </c>
      <c r="D7" s="7">
        <v>1901.23</v>
      </c>
      <c r="E7" s="7"/>
      <c r="F7" s="7"/>
      <c r="G7" s="7"/>
      <c r="H7" s="7">
        <v>1551.23</v>
      </c>
      <c r="I7" s="7">
        <v>350</v>
      </c>
      <c r="J7" s="6" t="s">
        <v>434</v>
      </c>
      <c r="K7" s="8" t="s">
        <v>376</v>
      </c>
      <c r="L7" s="8" t="s">
        <v>435</v>
      </c>
      <c r="M7" s="8" t="s">
        <v>436</v>
      </c>
      <c r="N7" s="9" t="s">
        <v>383</v>
      </c>
      <c r="O7" s="8" t="s">
        <v>437</v>
      </c>
      <c r="P7" s="8"/>
      <c r="Q7" s="8" t="s">
        <v>437</v>
      </c>
      <c r="R7" s="8"/>
    </row>
    <row r="8" s="1" customFormat="1" ht="36" spans="1:18">
      <c r="A8" s="6"/>
      <c r="B8" s="6"/>
      <c r="C8" s="7"/>
      <c r="D8" s="7"/>
      <c r="E8" s="7"/>
      <c r="F8" s="7"/>
      <c r="G8" s="7"/>
      <c r="H8" s="7"/>
      <c r="I8" s="7"/>
      <c r="J8" s="6"/>
      <c r="K8" s="8"/>
      <c r="L8" s="8" t="s">
        <v>438</v>
      </c>
      <c r="M8" s="8" t="s">
        <v>439</v>
      </c>
      <c r="N8" s="9" t="s">
        <v>383</v>
      </c>
      <c r="O8" s="8" t="s">
        <v>439</v>
      </c>
      <c r="P8" s="8"/>
      <c r="Q8" s="8" t="s">
        <v>439</v>
      </c>
      <c r="R8" s="8"/>
    </row>
    <row r="9" s="1" customFormat="1" ht="84" spans="1:18">
      <c r="A9" s="6"/>
      <c r="B9" s="6"/>
      <c r="C9" s="7"/>
      <c r="D9" s="7"/>
      <c r="E9" s="7"/>
      <c r="F9" s="7"/>
      <c r="G9" s="7"/>
      <c r="H9" s="7"/>
      <c r="I9" s="7"/>
      <c r="J9" s="6"/>
      <c r="K9" s="8" t="s">
        <v>395</v>
      </c>
      <c r="L9" s="8" t="s">
        <v>440</v>
      </c>
      <c r="M9" s="8" t="s">
        <v>441</v>
      </c>
      <c r="N9" s="9" t="s">
        <v>383</v>
      </c>
      <c r="O9" s="8" t="s">
        <v>442</v>
      </c>
      <c r="P9" s="8"/>
      <c r="Q9" s="8" t="s">
        <v>442</v>
      </c>
      <c r="R9" s="8"/>
    </row>
    <row r="10" s="1" customFormat="1" ht="12" spans="1:18">
      <c r="A10" s="6"/>
      <c r="B10" s="6"/>
      <c r="C10" s="7"/>
      <c r="D10" s="7"/>
      <c r="E10" s="7"/>
      <c r="F10" s="7"/>
      <c r="G10" s="7"/>
      <c r="H10" s="7"/>
      <c r="I10" s="7"/>
      <c r="J10" s="6"/>
      <c r="K10" s="8"/>
      <c r="L10" s="8" t="s">
        <v>443</v>
      </c>
      <c r="M10" s="8" t="s">
        <v>403</v>
      </c>
      <c r="N10" s="9" t="s">
        <v>444</v>
      </c>
      <c r="O10" s="8">
        <v>96</v>
      </c>
      <c r="P10" s="8"/>
      <c r="Q10" s="9" t="s">
        <v>445</v>
      </c>
      <c r="R10" s="8"/>
    </row>
  </sheetData>
  <mergeCells count="23">
    <mergeCell ref="A2:R2"/>
    <mergeCell ref="A3:P3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2022-06-14T06:36:00Z</dcterms:created>
  <dcterms:modified xsi:type="dcterms:W3CDTF">2023-09-05T02:37:40Z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FD6E60754A2448E3B01FFA6E64549EB2_13</vt:lpwstr>
  </property>
</Properties>
</file>