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0350" activeTab="2"/>
  </bookViews>
  <sheets>
    <sheet name="封面" sheetId="1" r:id="rId1"/>
    <sheet name="表1部门收支总表" sheetId="6" r:id="rId2"/>
    <sheet name="表2部门收入总表" sheetId="4" r:id="rId3"/>
    <sheet name="表3部门支出总表" sheetId="2" r:id="rId4"/>
    <sheet name="表4财政拨款收支总表" sheetId="5" r:id="rId5"/>
    <sheet name="表5一般公共预算支出表（功能分类）" sheetId="10" r:id="rId6"/>
    <sheet name="表6一般公共预算基本支出表（经济分类）" sheetId="9" r:id="rId7"/>
    <sheet name="表6-1一般公共预算支出表（经济分类）" sheetId="14" r:id="rId8"/>
    <sheet name="表7一般公共预算&quot;三公&quot;经费支出表" sheetId="8" r:id="rId9"/>
    <sheet name="表8政府性基金预算支出表" sheetId="7" r:id="rId10"/>
    <sheet name="表9政府采购预算表" sheetId="3" r:id="rId11"/>
    <sheet name="表10新增资产申报表" sheetId="15" r:id="rId12"/>
    <sheet name="表11项目支出绩效目标表" sheetId="12" r:id="rId13"/>
    <sheet name="表12整体支出绩效目标表" sheetId="11" r:id="rId14"/>
    <sheet name="Sheet1" sheetId="16" r:id="rId15"/>
  </sheets>
  <definedNames>
    <definedName name="_xlnm.Print_Area" localSheetId="11">表10新增资产申报表!$A$1:$J$7</definedName>
    <definedName name="_xlnm.Print_Area" localSheetId="12">表11项目支出绩效目标表!$A$1:$L$6</definedName>
    <definedName name="_xlnm.Print_Area" localSheetId="13">表12整体支出绩效目标表!$A$1:$L$8</definedName>
    <definedName name="_xlnm.Print_Area" localSheetId="1">表1部门收支总表!$A$1:$D$35</definedName>
    <definedName name="_xlnm.Print_Area" localSheetId="2">表2部门收入总表!$A$1:$N$17</definedName>
    <definedName name="_xlnm.Print_Area" localSheetId="3">表3部门支出总表!$A$1:$G$17</definedName>
    <definedName name="_xlnm.Print_Area" localSheetId="4">表4财政拨款收支总表!$A$1:$D$36</definedName>
    <definedName name="_xlnm.Print_Area" localSheetId="5">'表5一般公共预算支出表（功能分类）'!$A$1:$G$17</definedName>
    <definedName name="_xlnm.Print_Area" localSheetId="7">'表6-1一般公共预算支出表（经济分类）'!$A$1:$C$25</definedName>
    <definedName name="_xlnm.Print_Area" localSheetId="6">'表6一般公共预算基本支出表（经济分类）'!$A$1:$E$25</definedName>
    <definedName name="_xlnm.Print_Area" localSheetId="8">'表7一般公共预算"三公"经费支出表'!$A$1:$F$6</definedName>
    <definedName name="_xlnm.Print_Area" localSheetId="9">表8政府性基金预算支出表!$A$1:$E$5</definedName>
    <definedName name="_xlnm.Print_Area" localSheetId="10">表9政府采购预算表!$A$1:$N$5</definedName>
    <definedName name="_xlnm.Print_Titles" localSheetId="11">表10新增资产申报表!$1:$4</definedName>
    <definedName name="_xlnm.Print_Titles" localSheetId="12">表11项目支出绩效目标表!$1:$6</definedName>
    <definedName name="_xlnm.Print_Titles" localSheetId="13">表12整体支出绩效目标表!$1:$6</definedName>
    <definedName name="_xlnm.Print_Titles" localSheetId="1">表1部门收支总表!$1:$5</definedName>
    <definedName name="_xlnm.Print_Titles" localSheetId="2">表2部门收入总表!$1:$5</definedName>
    <definedName name="_xlnm.Print_Titles" localSheetId="3">表3部门支出总表!$1:$5</definedName>
    <definedName name="_xlnm.Print_Titles" localSheetId="4">表4财政拨款收支总表!$1:$5</definedName>
    <definedName name="_xlnm.Print_Titles" localSheetId="5">'表5一般公共预算支出表（功能分类）'!$1:$5</definedName>
    <definedName name="_xlnm.Print_Titles" localSheetId="7">'表6-1一般公共预算支出表（经济分类）'!$1:$6</definedName>
    <definedName name="_xlnm.Print_Titles" localSheetId="6">'表6一般公共预算基本支出表（经济分类）'!$1:$6</definedName>
    <definedName name="_xlnm.Print_Titles" localSheetId="8">'表7一般公共预算"三公"经费支出表'!$1:$6</definedName>
    <definedName name="_xlnm.Print_Titles" localSheetId="9">表8政府性基金预算支出表!$1:$5</definedName>
    <definedName name="_xlnm.Print_Titles" localSheetId="10">表9政府采购预算表!$1:$5</definedName>
  </definedNames>
  <calcPr calcId="125725"/>
</workbook>
</file>

<file path=xl/calcChain.xml><?xml version="1.0" encoding="utf-8"?>
<calcChain xmlns="http://schemas.openxmlformats.org/spreadsheetml/2006/main">
  <c r="C23" i="14"/>
  <c r="C18"/>
  <c r="C8"/>
  <c r="C7" s="1"/>
  <c r="C8" i="9"/>
  <c r="C9"/>
  <c r="C10"/>
  <c r="C11"/>
  <c r="C12"/>
  <c r="C13"/>
  <c r="C14"/>
  <c r="C15"/>
  <c r="C16"/>
  <c r="C17"/>
  <c r="C18"/>
  <c r="C19"/>
  <c r="C20"/>
  <c r="C21"/>
  <c r="C22"/>
  <c r="C23"/>
  <c r="C24"/>
  <c r="C25"/>
  <c r="C7"/>
  <c r="E7"/>
  <c r="E23"/>
  <c r="E18"/>
  <c r="D8"/>
  <c r="F6" i="10"/>
  <c r="E6"/>
  <c r="B6" i="5"/>
  <c r="E6" i="2"/>
  <c r="F6"/>
  <c r="E7" i="4"/>
  <c r="E8"/>
  <c r="E9"/>
  <c r="E10"/>
  <c r="E11"/>
  <c r="E12"/>
  <c r="E13"/>
  <c r="E14"/>
  <c r="E15"/>
  <c r="E16"/>
  <c r="E17"/>
  <c r="E6"/>
  <c r="F7"/>
  <c r="F8"/>
  <c r="F9"/>
  <c r="F10"/>
  <c r="F11"/>
  <c r="F12"/>
  <c r="F13"/>
  <c r="F14"/>
  <c r="F15"/>
  <c r="F16"/>
  <c r="F17"/>
  <c r="F6"/>
  <c r="G6"/>
  <c r="B6" i="6"/>
</calcChain>
</file>

<file path=xl/sharedStrings.xml><?xml version="1.0" encoding="utf-8"?>
<sst xmlns="http://schemas.openxmlformats.org/spreadsheetml/2006/main" count="441" uniqueCount="255">
  <si>
    <t>邵  阳  县</t>
  </si>
  <si>
    <t>单位：万元</t>
  </si>
  <si>
    <t xml:space="preserve"> 收  入</t>
  </si>
  <si>
    <t>项目</t>
  </si>
  <si>
    <t>预算数</t>
  </si>
  <si>
    <t>一一般公共预算拨款</t>
  </si>
  <si>
    <t>一.本年支出</t>
  </si>
  <si>
    <t xml:space="preserve">   经费拨款</t>
  </si>
  <si>
    <t xml:space="preserve">   纳入一般公共预算管理的非税收入拨款</t>
  </si>
  <si>
    <t>二、政府性基金收入</t>
  </si>
  <si>
    <t>二.结转下年</t>
  </si>
  <si>
    <t>收 入 总计</t>
  </si>
  <si>
    <t>科目编码</t>
  </si>
  <si>
    <t>科目名称</t>
  </si>
  <si>
    <t>小计</t>
  </si>
  <si>
    <t>基本支出</t>
  </si>
  <si>
    <t>项目支出</t>
  </si>
  <si>
    <t>合计</t>
  </si>
  <si>
    <t>人员经费</t>
  </si>
  <si>
    <t>公用经费</t>
  </si>
  <si>
    <t>**</t>
  </si>
  <si>
    <t>1</t>
  </si>
  <si>
    <t>2</t>
  </si>
  <si>
    <t>3</t>
  </si>
  <si>
    <t>公务接待费</t>
  </si>
  <si>
    <t>因公出国(境)费</t>
  </si>
  <si>
    <t>公务用车购置及运行费</t>
  </si>
  <si>
    <t>公务用车购置费</t>
  </si>
  <si>
    <t>公务用车运行费</t>
  </si>
  <si>
    <t>本年政府性基金预算财政拨款支出</t>
  </si>
  <si>
    <t>收入</t>
  </si>
  <si>
    <t xml:space="preserve">    经费拨款</t>
  </si>
  <si>
    <t xml:space="preserve">    收入总计</t>
  </si>
  <si>
    <t xml:space="preserve">        支出总计</t>
  </si>
  <si>
    <t>纳入专户管理的非税收入拨款</t>
  </si>
  <si>
    <t>上级补助收入</t>
  </si>
  <si>
    <t>其他收入</t>
  </si>
  <si>
    <t>经费拨款</t>
  </si>
  <si>
    <t>表9</t>
  </si>
  <si>
    <t>单位名称</t>
  </si>
  <si>
    <t>采购项目</t>
  </si>
  <si>
    <t>采购品目</t>
  </si>
  <si>
    <t xml:space="preserve">采购
数量 </t>
  </si>
  <si>
    <t>计量单位</t>
  </si>
  <si>
    <t>总计</t>
  </si>
  <si>
    <t>表1</t>
    <phoneticPr fontId="9" type="noConversion"/>
  </si>
  <si>
    <t>表2</t>
    <phoneticPr fontId="9" type="noConversion"/>
  </si>
  <si>
    <t>表3</t>
    <phoneticPr fontId="9" type="noConversion"/>
  </si>
  <si>
    <t>表4</t>
    <phoneticPr fontId="9" type="noConversion"/>
  </si>
  <si>
    <t>表5</t>
    <phoneticPr fontId="9" type="noConversion"/>
  </si>
  <si>
    <t>表6</t>
    <phoneticPr fontId="9" type="noConversion"/>
  </si>
  <si>
    <t>项目支出绩效目标表</t>
  </si>
  <si>
    <t>单位代码</t>
  </si>
  <si>
    <t>单位（专项）名称</t>
  </si>
  <si>
    <t>专项性质</t>
  </si>
  <si>
    <t>资金总额</t>
  </si>
  <si>
    <t>资金投向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</si>
  <si>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</si>
  <si>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</si>
  <si>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</si>
  <si>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</si>
  <si>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</si>
  <si>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专项保障措施</t>
  </si>
  <si>
    <t>整体支出绩效目标表</t>
  </si>
  <si>
    <t>部门名称</t>
  </si>
  <si>
    <t>年度预算申请</t>
  </si>
  <si>
    <t>部门整体支出年度绩效目标</t>
  </si>
  <si>
    <t>按收入性质分</t>
  </si>
  <si>
    <t>按支出性质分</t>
  </si>
  <si>
    <t>一般公共预算</t>
  </si>
  <si>
    <t>政府性基金拨款</t>
  </si>
  <si>
    <t>纳入专户的非税收入拨款</t>
  </si>
  <si>
    <t>其他资金</t>
  </si>
  <si>
    <t>科目名称</t>
    <phoneticPr fontId="9" type="noConversion"/>
  </si>
  <si>
    <t>一、一般公共预算拨款</t>
    <phoneticPr fontId="9" type="noConversion"/>
  </si>
  <si>
    <t>预算数</t>
    <phoneticPr fontId="9" type="noConversion"/>
  </si>
  <si>
    <t>一般公共预算拨款</t>
    <phoneticPr fontId="9" type="noConversion"/>
  </si>
  <si>
    <t>对下级转移支付</t>
    <phoneticPr fontId="1" type="noConversion"/>
  </si>
  <si>
    <t>四、上级补助收入</t>
    <phoneticPr fontId="9" type="noConversion"/>
  </si>
  <si>
    <t>五、事业单位经营服务收入</t>
    <phoneticPr fontId="9" type="noConversion"/>
  </si>
  <si>
    <t>六、用事业基金弥补收支差额</t>
    <phoneticPr fontId="9" type="noConversion"/>
  </si>
  <si>
    <t>七、其他收入</t>
    <phoneticPr fontId="9" type="noConversion"/>
  </si>
  <si>
    <t>支出</t>
    <phoneticPr fontId="9" type="noConversion"/>
  </si>
  <si>
    <t>功能科目</t>
    <phoneticPr fontId="9" type="noConversion"/>
  </si>
  <si>
    <t xml:space="preserve">    支   出</t>
    <phoneticPr fontId="9" type="noConversion"/>
  </si>
  <si>
    <t>功能科目</t>
    <phoneticPr fontId="9" type="noConversion"/>
  </si>
  <si>
    <t>经济科目</t>
    <phoneticPr fontId="9" type="noConversion"/>
  </si>
  <si>
    <t>基本支出</t>
    <phoneticPr fontId="9" type="noConversion"/>
  </si>
  <si>
    <t xml:space="preserve">    纳入一般公共预算管理的非税收入拨款</t>
    <phoneticPr fontId="9" type="noConversion"/>
  </si>
  <si>
    <t>二、政府性基金收入</t>
    <phoneticPr fontId="9" type="noConversion"/>
  </si>
  <si>
    <t>三、纳入专户管理的非税收入拨款</t>
    <phoneticPr fontId="9" type="noConversion"/>
  </si>
  <si>
    <t>事业单位经营服务收入</t>
    <phoneticPr fontId="9" type="noConversion"/>
  </si>
  <si>
    <t>用事业基金弥补收支差额</t>
    <phoneticPr fontId="9" type="noConversion"/>
  </si>
  <si>
    <t xml:space="preserve">  1、一般公共服务支出</t>
    <phoneticPr fontId="9" type="noConversion"/>
  </si>
  <si>
    <t xml:space="preserve">  2、外交支出</t>
    <phoneticPr fontId="9" type="noConversion"/>
  </si>
  <si>
    <t xml:space="preserve">  3、国防支出</t>
    <phoneticPr fontId="9" type="noConversion"/>
  </si>
  <si>
    <t xml:space="preserve">  4、公共安全支出</t>
    <phoneticPr fontId="9" type="noConversion"/>
  </si>
  <si>
    <t xml:space="preserve">  5、教育支出</t>
    <phoneticPr fontId="9" type="noConversion"/>
  </si>
  <si>
    <t xml:space="preserve">  6、科学技术支出</t>
    <phoneticPr fontId="9" type="noConversion"/>
  </si>
  <si>
    <t xml:space="preserve">  8、社会保障和就业支出</t>
    <phoneticPr fontId="9" type="noConversion"/>
  </si>
  <si>
    <t xml:space="preserve">  9、社会保险基金支出</t>
    <phoneticPr fontId="9" type="noConversion"/>
  </si>
  <si>
    <t xml:space="preserve">  11、节能环保支出</t>
    <phoneticPr fontId="9" type="noConversion"/>
  </si>
  <si>
    <t xml:space="preserve">  12、城乡社区支出</t>
    <phoneticPr fontId="9" type="noConversion"/>
  </si>
  <si>
    <t xml:space="preserve">  13、农林水支出</t>
    <phoneticPr fontId="9" type="noConversion"/>
  </si>
  <si>
    <t xml:space="preserve">  14、交通运输支出</t>
    <phoneticPr fontId="9" type="noConversion"/>
  </si>
  <si>
    <t xml:space="preserve">  15、资源勘探信息等支出</t>
    <phoneticPr fontId="9" type="noConversion"/>
  </si>
  <si>
    <t xml:space="preserve">  16、商业服务业等支出</t>
    <phoneticPr fontId="9" type="noConversion"/>
  </si>
  <si>
    <t xml:space="preserve">  17、金融支出</t>
    <phoneticPr fontId="9" type="noConversion"/>
  </si>
  <si>
    <t xml:space="preserve">  18、援助其他地区支出</t>
    <phoneticPr fontId="9" type="noConversion"/>
  </si>
  <si>
    <t xml:space="preserve">  20、住房保障支出</t>
    <phoneticPr fontId="9" type="noConversion"/>
  </si>
  <si>
    <t xml:space="preserve">  21、粮油物资储备支出</t>
    <phoneticPr fontId="9" type="noConversion"/>
  </si>
  <si>
    <t xml:space="preserve">  22、国有资本经营预算支出</t>
    <phoneticPr fontId="9" type="noConversion"/>
  </si>
  <si>
    <t xml:space="preserve">  一、一般公共服务支出</t>
    <phoneticPr fontId="9" type="noConversion"/>
  </si>
  <si>
    <t xml:space="preserve">  二、外交支出</t>
    <phoneticPr fontId="9" type="noConversion"/>
  </si>
  <si>
    <t xml:space="preserve">  三、国防支出</t>
    <phoneticPr fontId="9" type="noConversion"/>
  </si>
  <si>
    <t xml:space="preserve">  四、公共安全支出</t>
    <phoneticPr fontId="9" type="noConversion"/>
  </si>
  <si>
    <t xml:space="preserve">  五、教育支出</t>
    <phoneticPr fontId="9" type="noConversion"/>
  </si>
  <si>
    <t xml:space="preserve">  六、科学技术支出</t>
    <phoneticPr fontId="9" type="noConversion"/>
  </si>
  <si>
    <t xml:space="preserve">  八、社会保障和就业支出</t>
    <phoneticPr fontId="9" type="noConversion"/>
  </si>
  <si>
    <t xml:space="preserve">  九、社会保险基金支出</t>
    <phoneticPr fontId="9" type="noConversion"/>
  </si>
  <si>
    <t xml:space="preserve">  十一、节能环保支出</t>
    <phoneticPr fontId="9" type="noConversion"/>
  </si>
  <si>
    <t xml:space="preserve">  十二、城乡社区支出</t>
    <phoneticPr fontId="9" type="noConversion"/>
  </si>
  <si>
    <t xml:space="preserve">  十三、农林水支出</t>
    <phoneticPr fontId="9" type="noConversion"/>
  </si>
  <si>
    <t xml:space="preserve">  十四、交通运输支出</t>
    <phoneticPr fontId="9" type="noConversion"/>
  </si>
  <si>
    <t xml:space="preserve">  十五、资源勘探信息等支出</t>
    <phoneticPr fontId="9" type="noConversion"/>
  </si>
  <si>
    <t xml:space="preserve">  十六、商业服务业等支出</t>
    <phoneticPr fontId="9" type="noConversion"/>
  </si>
  <si>
    <t xml:space="preserve">  十七、金融支出</t>
    <phoneticPr fontId="9" type="noConversion"/>
  </si>
  <si>
    <t xml:space="preserve">  十八、援助其他地区支出</t>
    <phoneticPr fontId="9" type="noConversion"/>
  </si>
  <si>
    <t xml:space="preserve">  二十、住房保障支出</t>
    <phoneticPr fontId="9" type="noConversion"/>
  </si>
  <si>
    <t xml:space="preserve">  二十一、粮油物资储备支出</t>
    <phoneticPr fontId="9" type="noConversion"/>
  </si>
  <si>
    <t xml:space="preserve">  二十二、国有资本经营预算支出</t>
    <phoneticPr fontId="9" type="noConversion"/>
  </si>
  <si>
    <t>纳入预算管理的非税收入拨款</t>
    <phoneticPr fontId="9" type="noConversion"/>
  </si>
  <si>
    <t>政府性基金拨款</t>
    <phoneticPr fontId="9" type="noConversion"/>
  </si>
  <si>
    <t>合计</t>
    <phoneticPr fontId="9" type="noConversion"/>
  </si>
  <si>
    <t>基本支出</t>
    <phoneticPr fontId="9" type="noConversion"/>
  </si>
  <si>
    <t>项目支出</t>
    <phoneticPr fontId="9" type="noConversion"/>
  </si>
  <si>
    <t>项目支出</t>
    <phoneticPr fontId="9" type="noConversion"/>
  </si>
  <si>
    <t>小计</t>
    <phoneticPr fontId="9" type="noConversion"/>
  </si>
  <si>
    <t>部门职能职责描述</t>
    <phoneticPr fontId="1" type="noConversion"/>
  </si>
  <si>
    <t>整体绩效目标</t>
    <phoneticPr fontId="1" type="noConversion"/>
  </si>
  <si>
    <t>产出指标</t>
    <phoneticPr fontId="1" type="noConversion"/>
  </si>
  <si>
    <t>效益指标</t>
    <phoneticPr fontId="1" type="noConversion"/>
  </si>
  <si>
    <t xml:space="preserve">  七、文化旅游体育与传媒支出</t>
    <phoneticPr fontId="9" type="noConversion"/>
  </si>
  <si>
    <t xml:space="preserve">  十、卫生健康支出</t>
    <phoneticPr fontId="9" type="noConversion"/>
  </si>
  <si>
    <t xml:space="preserve">  十九、自然资源海洋气象等支出</t>
    <phoneticPr fontId="9" type="noConversion"/>
  </si>
  <si>
    <t xml:space="preserve">  二十三、灾害防治及应急管理支出</t>
    <phoneticPr fontId="9" type="noConversion"/>
  </si>
  <si>
    <t xml:space="preserve">  二十四、预备费</t>
    <phoneticPr fontId="9" type="noConversion"/>
  </si>
  <si>
    <t xml:space="preserve">  二十五、其他支出</t>
    <phoneticPr fontId="9" type="noConversion"/>
  </si>
  <si>
    <t xml:space="preserve">  二十六、转移性支出</t>
    <phoneticPr fontId="9" type="noConversion"/>
  </si>
  <si>
    <t xml:space="preserve">  二十七、债务还本支出</t>
    <phoneticPr fontId="9" type="noConversion"/>
  </si>
  <si>
    <t xml:space="preserve">  二十八、债务付息支出</t>
    <phoneticPr fontId="9" type="noConversion"/>
  </si>
  <si>
    <t xml:space="preserve">  二十九、债务发行费用支出</t>
    <phoneticPr fontId="9" type="noConversion"/>
  </si>
  <si>
    <t xml:space="preserve">  7、文化旅游体育与传媒支出</t>
    <phoneticPr fontId="9" type="noConversion"/>
  </si>
  <si>
    <t xml:space="preserve">  10、卫生健康支出</t>
    <phoneticPr fontId="9" type="noConversion"/>
  </si>
  <si>
    <t xml:space="preserve">  19、自然资源海洋气象等支出</t>
    <phoneticPr fontId="9" type="noConversion"/>
  </si>
  <si>
    <t xml:space="preserve">  23、灾害防治及应急管理支出</t>
    <phoneticPr fontId="9" type="noConversion"/>
  </si>
  <si>
    <t xml:space="preserve">  24、预备费</t>
    <phoneticPr fontId="9" type="noConversion"/>
  </si>
  <si>
    <t xml:space="preserve">  25、其他支出</t>
    <phoneticPr fontId="9" type="noConversion"/>
  </si>
  <si>
    <t xml:space="preserve">  26、转移性支出</t>
    <phoneticPr fontId="9" type="noConversion"/>
  </si>
  <si>
    <t xml:space="preserve">  27、债务还本支出</t>
    <phoneticPr fontId="9" type="noConversion"/>
  </si>
  <si>
    <t xml:space="preserve">  28、债务付息支出</t>
    <phoneticPr fontId="9" type="noConversion"/>
  </si>
  <si>
    <t xml:space="preserve">  29、债务发行费用支出</t>
    <phoneticPr fontId="9" type="noConversion"/>
  </si>
  <si>
    <t>经济科目</t>
    <phoneticPr fontId="1" type="noConversion"/>
  </si>
  <si>
    <t>预算支出</t>
    <phoneticPr fontId="1" type="noConversion"/>
  </si>
  <si>
    <t>单位：万元</t>
    <phoneticPr fontId="1" type="noConversion"/>
  </si>
  <si>
    <t>表6-1</t>
    <phoneticPr fontId="1" type="noConversion"/>
  </si>
  <si>
    <t>2020年预算数</t>
    <phoneticPr fontId="9" type="noConversion"/>
  </si>
  <si>
    <t>单位名称</t>
    <phoneticPr fontId="1" type="noConversion"/>
  </si>
  <si>
    <t>项目</t>
    <phoneticPr fontId="1" type="noConversion"/>
  </si>
  <si>
    <t>新增资产名称</t>
    <phoneticPr fontId="1" type="noConversion"/>
  </si>
  <si>
    <t>申报资金（单位：万元）</t>
    <phoneticPr fontId="1" type="noConversion"/>
  </si>
  <si>
    <t>资金来源</t>
    <phoneticPr fontId="1" type="noConversion"/>
  </si>
  <si>
    <t>资产存量数量（单位：平方米/台/套/辆）</t>
    <phoneticPr fontId="1" type="noConversion"/>
  </si>
  <si>
    <t>备注</t>
    <phoneticPr fontId="1" type="noConversion"/>
  </si>
  <si>
    <t>新增数量（单位：平方米/台/套/辆）</t>
    <phoneticPr fontId="1" type="noConversion"/>
  </si>
  <si>
    <t>单位：万元</t>
    <phoneticPr fontId="1" type="noConversion"/>
  </si>
  <si>
    <t>表10</t>
    <phoneticPr fontId="1" type="noConversion"/>
  </si>
  <si>
    <t>邵阳县行政事业单位新增资产申报表</t>
    <phoneticPr fontId="1" type="noConversion"/>
  </si>
  <si>
    <t>部门收支总表</t>
    <phoneticPr fontId="9" type="noConversion"/>
  </si>
  <si>
    <t>部门收入总表</t>
    <phoneticPr fontId="9" type="noConversion"/>
  </si>
  <si>
    <t>部门支出总表</t>
    <phoneticPr fontId="9" type="noConversion"/>
  </si>
  <si>
    <t>财政拨款收支总表</t>
    <phoneticPr fontId="9" type="noConversion"/>
  </si>
  <si>
    <t>一般公共预算支出表</t>
    <phoneticPr fontId="9" type="noConversion"/>
  </si>
  <si>
    <t>一般公共预算基本支出表</t>
    <phoneticPr fontId="9" type="noConversion"/>
  </si>
  <si>
    <t>一般公共预算支出表</t>
    <phoneticPr fontId="1" type="noConversion"/>
  </si>
  <si>
    <t>表12</t>
    <phoneticPr fontId="1" type="noConversion"/>
  </si>
  <si>
    <t>资产存量金额（单位：万元）</t>
    <phoneticPr fontId="1" type="noConversion"/>
  </si>
  <si>
    <t>配置原因及依据</t>
    <phoneticPr fontId="1" type="noConversion"/>
  </si>
  <si>
    <t>2020年部门预算表</t>
    <phoneticPr fontId="1" type="noConversion"/>
  </si>
  <si>
    <t>填报单位：住建局本级</t>
    <phoneticPr fontId="9" type="noConversion"/>
  </si>
  <si>
    <t>201</t>
  </si>
  <si>
    <t>01</t>
  </si>
  <si>
    <t>行政运行</t>
  </si>
  <si>
    <t>03</t>
  </si>
  <si>
    <t>208</t>
  </si>
  <si>
    <t>05</t>
  </si>
  <si>
    <t>机关事业单位基本养老保险缴费支出</t>
  </si>
  <si>
    <t>06</t>
  </si>
  <si>
    <t>机关事业单位职业年金缴费支出</t>
  </si>
  <si>
    <t>27</t>
  </si>
  <si>
    <t>财政对失业保险基金的补助</t>
  </si>
  <si>
    <t>02</t>
  </si>
  <si>
    <t>财政对工伤保险基金的补助</t>
  </si>
  <si>
    <t>财政对生育保险基金的补助</t>
  </si>
  <si>
    <t>210</t>
  </si>
  <si>
    <t>11</t>
  </si>
  <si>
    <t>行政单位医疗</t>
  </si>
  <si>
    <t>99</t>
  </si>
  <si>
    <t>其他行政事业单位医疗支出</t>
  </si>
  <si>
    <t>212</t>
  </si>
  <si>
    <t>221</t>
  </si>
  <si>
    <t>住房公积金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</si>
  <si>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</si>
  <si>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</si>
  <si>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</si>
  <si>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</si>
  <si>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</si>
  <si>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</si>
  <si>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</si>
  <si>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</si>
  <si>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</si>
  <si>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</si>
  <si>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</si>
  <si>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</si>
  <si>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工会经费</t>
  </si>
  <si>
    <t xml:space="preserve">  福利费</t>
  </si>
  <si>
    <t xml:space="preserve">  其他交通费用（公车改革补贴）</t>
  </si>
  <si>
    <t>对个人和家庭的补助</t>
  </si>
  <si>
    <t xml:space="preserve">  退休费</t>
  </si>
  <si>
    <t xml:space="preserve">  生活补助</t>
  </si>
  <si>
    <t>填报单位：住建局本级</t>
    <phoneticPr fontId="1" type="noConversion"/>
  </si>
  <si>
    <t>表7</t>
    <phoneticPr fontId="1" type="noConversion"/>
  </si>
  <si>
    <t>一般公共预算"三公"经费支出表</t>
    <phoneticPr fontId="1" type="noConversion"/>
  </si>
  <si>
    <t>2020年预算数</t>
    <phoneticPr fontId="1" type="noConversion"/>
  </si>
  <si>
    <t>表8</t>
    <phoneticPr fontId="1" type="noConversion"/>
  </si>
  <si>
    <t>政府性基金预算支出表</t>
    <phoneticPr fontId="1" type="noConversion"/>
  </si>
  <si>
    <t>科目编码</t>
    <phoneticPr fontId="1" type="noConversion"/>
  </si>
  <si>
    <t>科目名称</t>
    <phoneticPr fontId="1" type="noConversion"/>
  </si>
  <si>
    <t>政府采购预算表</t>
    <phoneticPr fontId="1" type="noConversion"/>
  </si>
  <si>
    <t>一般公共预算拨款</t>
    <phoneticPr fontId="1" type="noConversion"/>
  </si>
  <si>
    <t>政府性基金收入</t>
    <phoneticPr fontId="1" type="noConversion"/>
  </si>
  <si>
    <t>纳入专户管理的非税收入拨款</t>
    <phoneticPr fontId="1" type="noConversion"/>
  </si>
  <si>
    <t>上级财政补助</t>
    <phoneticPr fontId="1" type="noConversion"/>
  </si>
  <si>
    <t>事业单位经营服务收入</t>
    <phoneticPr fontId="1" type="noConversion"/>
  </si>
  <si>
    <t>其他收入</t>
    <phoneticPr fontId="1" type="noConversion"/>
  </si>
  <si>
    <t>经费拨款</t>
    <phoneticPr fontId="1" type="noConversion"/>
  </si>
  <si>
    <t>纳入一般公共预算管理的非税收入拨款</t>
    <phoneticPr fontId="1" type="noConversion"/>
  </si>
  <si>
    <t>住建局本级</t>
  </si>
  <si>
    <t>表11</t>
    <phoneticPr fontId="1" type="noConversion"/>
  </si>
  <si>
    <t>县级支出</t>
    <phoneticPr fontId="1" type="noConversion"/>
  </si>
  <si>
    <t>负责城市维护和建设工作，负责全县人民防空建设工作，负责各项建筑工程的质量监管，负责建筑工地安全生产，负责全县危房改造工作等</t>
  </si>
  <si>
    <t>确保城市高质量建设，确保各项监管工作安全健康运行，确保及时完成县委县政府交办的各项中心工作。</t>
  </si>
  <si>
    <t xml:space="preserve">           单 位名 称: 邵阳县住房和城乡建设局</t>
    <phoneticPr fontId="1" type="noConversion"/>
  </si>
  <si>
    <t xml:space="preserve">           财务负责人: 何董</t>
    <phoneticPr fontId="1" type="noConversion"/>
  </si>
  <si>
    <t xml:space="preserve">           联 系电 话: 18973906879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</si>
</sst>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#,##0.00_ "/>
    <numFmt numFmtId="178" formatCode="#,##0_ "/>
    <numFmt numFmtId="179" formatCode="#,##0.00_);[Red]\(#,##0.00\)"/>
  </numFmts>
  <fonts count="16">
    <font>
      <sz val="12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Tahoma"/>
      <family val="2"/>
      <charset val="134"/>
    </font>
    <font>
      <sz val="9"/>
      <name val="宋体"/>
      <charset val="134"/>
    </font>
    <font>
      <b/>
      <sz val="48"/>
      <name val="宋体"/>
      <charset val="134"/>
    </font>
    <font>
      <b/>
      <sz val="42"/>
      <name val="宋体"/>
      <charset val="134"/>
    </font>
    <font>
      <b/>
      <sz val="24"/>
      <name val="宋体"/>
      <charset val="134"/>
    </font>
    <font>
      <sz val="11"/>
      <color indexed="10"/>
      <name val="宋体"/>
      <charset val="134"/>
    </font>
    <font>
      <sz val="10"/>
      <name val="Arial"/>
      <family val="2"/>
    </font>
    <font>
      <b/>
      <sz val="2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" fillId="0" borderId="0">
      <alignment vertical="center"/>
    </xf>
    <xf numFmtId="0" fontId="1" fillId="0" borderId="0"/>
  </cellStyleXfs>
  <cellXfs count="123">
    <xf numFmtId="0" fontId="0" fillId="0" borderId="0" xfId="0"/>
    <xf numFmtId="0" fontId="1" fillId="0" borderId="0" xfId="2" applyFill="1">
      <alignment vertical="center"/>
    </xf>
    <xf numFmtId="0" fontId="1" fillId="0" borderId="0" xfId="2">
      <alignment vertical="center"/>
    </xf>
    <xf numFmtId="0" fontId="2" fillId="0" borderId="0" xfId="0" applyFont="1"/>
    <xf numFmtId="0" fontId="0" fillId="0" borderId="0" xfId="0" applyFill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/>
    <xf numFmtId="0" fontId="0" fillId="0" borderId="0" xfId="0" applyNumberFormat="1" applyFill="1"/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vertical="top"/>
    </xf>
    <xf numFmtId="0" fontId="4" fillId="0" borderId="1" xfId="0" applyFont="1" applyBorder="1" applyAlignment="1"/>
    <xf numFmtId="0" fontId="6" fillId="0" borderId="2" xfId="0" applyFont="1" applyFill="1" applyBorder="1"/>
    <xf numFmtId="0" fontId="6" fillId="0" borderId="2" xfId="0" applyFont="1" applyBorder="1"/>
    <xf numFmtId="0" fontId="5" fillId="0" borderId="2" xfId="0" applyFont="1" applyBorder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/>
    <xf numFmtId="0" fontId="12" fillId="0" borderId="0" xfId="0" applyFont="1" applyAlignment="1">
      <alignment horizontal="left"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0" xfId="0" applyNumberFormat="1" applyFont="1" applyFill="1"/>
    <xf numFmtId="0" fontId="13" fillId="0" borderId="0" xfId="2" applyFont="1" applyFill="1">
      <alignment vertical="center"/>
    </xf>
    <xf numFmtId="0" fontId="0" fillId="0" borderId="0" xfId="0" applyAlignment="1">
      <alignment horizontal="center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" fillId="0" borderId="0" xfId="2" applyFont="1" applyAlignment="1">
      <alignment horizontal="right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6" fillId="0" borderId="0" xfId="0" applyFont="1" applyAlignment="1">
      <alignment horizontal="right"/>
    </xf>
    <xf numFmtId="0" fontId="7" fillId="0" borderId="4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2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NumberFormat="1" applyFont="1" applyFill="1" applyAlignment="1" applyProtection="1">
      <alignment horizontal="right"/>
    </xf>
    <xf numFmtId="0" fontId="6" fillId="3" borderId="0" xfId="0" applyNumberFormat="1" applyFont="1" applyFill="1" applyAlignment="1" applyProtection="1">
      <alignment horizontal="right" vertical="center"/>
    </xf>
    <xf numFmtId="0" fontId="6" fillId="3" borderId="0" xfId="0" applyNumberFormat="1" applyFont="1" applyFill="1" applyAlignment="1" applyProtection="1">
      <alignment horizontal="right" vertical="top"/>
    </xf>
    <xf numFmtId="0" fontId="5" fillId="0" borderId="2" xfId="0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4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left" vertical="center"/>
    </xf>
    <xf numFmtId="0" fontId="9" fillId="0" borderId="2" xfId="1" applyNumberFormat="1" applyFont="1" applyFill="1" applyBorder="1" applyAlignment="1">
      <alignment horizontal="left" vertical="center"/>
    </xf>
    <xf numFmtId="0" fontId="9" fillId="0" borderId="2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left" vertical="center"/>
    </xf>
    <xf numFmtId="0" fontId="1" fillId="0" borderId="2" xfId="1" applyNumberFormat="1" applyFont="1" applyFill="1" applyBorder="1" applyAlignment="1">
      <alignment horizontal="center" vertical="center"/>
    </xf>
    <xf numFmtId="49" fontId="1" fillId="0" borderId="2" xfId="3" applyNumberFormat="1" applyFont="1" applyFill="1" applyBorder="1" applyAlignment="1">
      <alignment horizontal="left" vertical="center" wrapText="1"/>
    </xf>
    <xf numFmtId="49" fontId="1" fillId="0" borderId="2" xfId="3" applyNumberFormat="1" applyFill="1" applyBorder="1" applyAlignment="1">
      <alignment horizontal="left" vertical="center" wrapText="1"/>
    </xf>
    <xf numFmtId="178" fontId="1" fillId="0" borderId="2" xfId="3" applyNumberFormat="1" applyFont="1" applyFill="1" applyBorder="1" applyAlignment="1">
      <alignment horizontal="center" vertical="center" wrapText="1"/>
    </xf>
    <xf numFmtId="177" fontId="1" fillId="0" borderId="2" xfId="3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49" fontId="1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6" fillId="0" borderId="2" xfId="0" applyNumberFormat="1" applyFont="1" applyFill="1" applyBorder="1" applyAlignment="1" applyProtection="1">
      <alignment horizontal="left" vertical="center"/>
    </xf>
    <xf numFmtId="49" fontId="6" fillId="0" borderId="2" xfId="0" applyNumberFormat="1" applyFont="1" applyFill="1" applyBorder="1" applyAlignment="1">
      <alignment vertical="center" wrapText="1"/>
    </xf>
    <xf numFmtId="0" fontId="5" fillId="0" borderId="0" xfId="0" applyFont="1" applyFill="1" applyAlignment="1"/>
    <xf numFmtId="0" fontId="1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/>
    <xf numFmtId="0" fontId="5" fillId="2" borderId="1" xfId="0" applyFont="1" applyFill="1" applyBorder="1" applyAlignment="1"/>
    <xf numFmtId="0" fontId="15" fillId="0" borderId="0" xfId="0" applyFont="1" applyAlignment="1">
      <alignment horizontal="center" vertical="center"/>
    </xf>
    <xf numFmtId="0" fontId="7" fillId="0" borderId="2" xfId="2" applyNumberFormat="1" applyFont="1" applyFill="1" applyBorder="1" applyAlignment="1" applyProtection="1">
      <alignment horizontal="center" vertical="center" wrapText="1"/>
    </xf>
    <xf numFmtId="0" fontId="15" fillId="0" borderId="0" xfId="2" applyNumberFormat="1" applyFont="1" applyFill="1" applyAlignment="1" applyProtection="1">
      <alignment horizontal="center" vertical="center"/>
    </xf>
    <xf numFmtId="0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9" xfId="2" applyNumberFormat="1" applyFont="1" applyFill="1" applyBorder="1" applyAlignment="1" applyProtection="1">
      <alignment horizontal="center" vertical="center" wrapText="1"/>
    </xf>
    <xf numFmtId="0" fontId="7" fillId="0" borderId="10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left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_20170207154805" xfId="1"/>
    <cellStyle name="常规_66B8B548DFE74627AD40E66300595C37" xfId="2"/>
    <cellStyle name="常规_ADC1753DF9644E29815C85B65E4D1DEC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showGridLines="0" showZeros="0" topLeftCell="A37" workbookViewId="0">
      <selection activeCell="A7" sqref="A7"/>
    </sheetView>
  </sheetViews>
  <sheetFormatPr defaultColWidth="9" defaultRowHeight="14.25"/>
  <cols>
    <col min="1" max="1" width="112.75" customWidth="1"/>
  </cols>
  <sheetData>
    <row r="1" spans="1:1" ht="60" customHeight="1"/>
    <row r="2" spans="1:1" ht="61.5" customHeight="1">
      <c r="A2" s="26" t="s">
        <v>0</v>
      </c>
    </row>
    <row r="3" spans="1:1" ht="53.25" customHeight="1">
      <c r="A3" s="27" t="s">
        <v>188</v>
      </c>
    </row>
    <row r="4" spans="1:1" ht="42" customHeight="1">
      <c r="A4" s="28"/>
    </row>
    <row r="5" spans="1:1" ht="51" customHeight="1">
      <c r="A5" s="29" t="s">
        <v>252</v>
      </c>
    </row>
    <row r="6" spans="1:1" ht="51" customHeight="1">
      <c r="A6" s="29" t="s">
        <v>253</v>
      </c>
    </row>
    <row r="7" spans="1:1" ht="51" customHeight="1">
      <c r="A7" s="29" t="s">
        <v>254</v>
      </c>
    </row>
    <row r="8" spans="1:1" ht="14.25" customHeight="1"/>
  </sheetData>
  <sheetProtection formatCells="0" formatColumns="0" formatRows="0"/>
  <phoneticPr fontId="9" type="noConversion"/>
  <pageMargins left="0.75" right="0.75" top="1" bottom="1" header="0.5" footer="0.5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8"/>
  <sheetViews>
    <sheetView showGridLines="0" showZeros="0" workbookViewId="0"/>
  </sheetViews>
  <sheetFormatPr defaultColWidth="9" defaultRowHeight="14.25"/>
  <cols>
    <col min="1" max="1" width="14.75" customWidth="1"/>
    <col min="2" max="2" width="31.625" customWidth="1"/>
    <col min="3" max="3" width="15.625" customWidth="1"/>
    <col min="4" max="4" width="15.125" customWidth="1"/>
    <col min="5" max="5" width="17.875" customWidth="1"/>
  </cols>
  <sheetData>
    <row r="1" spans="1:5" ht="14.25" customHeight="1">
      <c r="A1" s="3"/>
      <c r="E1" s="5" t="s">
        <v>234</v>
      </c>
    </row>
    <row r="2" spans="1:5" ht="39" customHeight="1">
      <c r="A2" s="84" t="s">
        <v>235</v>
      </c>
      <c r="B2" s="84"/>
      <c r="C2" s="84"/>
      <c r="D2" s="84"/>
      <c r="E2" s="84"/>
    </row>
    <row r="3" spans="1:5" ht="23.25" customHeight="1">
      <c r="A3" s="62" t="s">
        <v>230</v>
      </c>
      <c r="B3" s="8"/>
      <c r="C3" s="8"/>
      <c r="D3" s="8"/>
      <c r="E3" s="5" t="s">
        <v>1</v>
      </c>
    </row>
    <row r="4" spans="1:5" ht="24" customHeight="1">
      <c r="A4" s="87" t="s">
        <v>236</v>
      </c>
      <c r="B4" s="87" t="s">
        <v>237</v>
      </c>
      <c r="C4" s="91" t="s">
        <v>29</v>
      </c>
      <c r="D4" s="91"/>
      <c r="E4" s="91"/>
    </row>
    <row r="5" spans="1:5" ht="24" customHeight="1">
      <c r="A5" s="88"/>
      <c r="B5" s="88"/>
      <c r="C5" s="7" t="s">
        <v>17</v>
      </c>
      <c r="D5" s="7" t="s">
        <v>15</v>
      </c>
      <c r="E5" s="7" t="s">
        <v>16</v>
      </c>
    </row>
    <row r="6" spans="1:5" s="4" customFormat="1" ht="29.25" customHeight="1">
      <c r="A6" s="64"/>
      <c r="B6" s="65"/>
      <c r="C6" s="67"/>
      <c r="D6" s="67"/>
      <c r="E6" s="67"/>
    </row>
    <row r="7" spans="1:5" ht="17.25" customHeight="1">
      <c r="A7" s="37"/>
    </row>
    <row r="8" spans="1:5" ht="14.25" customHeight="1">
      <c r="A8" s="37"/>
      <c r="B8" s="16"/>
    </row>
  </sheetData>
  <sheetProtection formatCells="0" formatColumns="0" formatRows="0"/>
  <mergeCells count="4">
    <mergeCell ref="A2:E2"/>
    <mergeCell ref="C4:E4"/>
    <mergeCell ref="A4:A5"/>
    <mergeCell ref="B4:B5"/>
  </mergeCells>
  <phoneticPr fontId="9" type="noConversion"/>
  <pageMargins left="0.75" right="0.75" top="1" bottom="1" header="0.5" footer="0.5"/>
  <pageSetup paperSize="9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showGridLines="0" showZeros="0" workbookViewId="0"/>
  </sheetViews>
  <sheetFormatPr defaultRowHeight="11.25"/>
  <cols>
    <col min="1" max="9" width="12.75" style="2" customWidth="1"/>
    <col min="10" max="10" width="7.625" style="2" customWidth="1"/>
    <col min="11" max="11" width="9.375" style="2" customWidth="1"/>
    <col min="12" max="12" width="9.5" style="2" customWidth="1"/>
    <col min="13" max="13" width="8.625" style="2" customWidth="1"/>
    <col min="14" max="14" width="8.75" style="2" customWidth="1"/>
    <col min="15" max="16384" width="9" style="2"/>
  </cols>
  <sheetData>
    <row r="1" spans="1:15" ht="15" customHeight="1">
      <c r="A1" s="3"/>
      <c r="N1" s="42" t="s">
        <v>38</v>
      </c>
    </row>
    <row r="2" spans="1:15" ht="39" customHeight="1">
      <c r="A2" s="108" t="s">
        <v>238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5" ht="20.25" customHeight="1">
      <c r="A3" s="77" t="s">
        <v>189</v>
      </c>
      <c r="N3" s="51" t="s">
        <v>1</v>
      </c>
    </row>
    <row r="4" spans="1:15" ht="20.25" customHeight="1">
      <c r="A4" s="109" t="s">
        <v>39</v>
      </c>
      <c r="B4" s="107" t="s">
        <v>40</v>
      </c>
      <c r="C4" s="107" t="s">
        <v>41</v>
      </c>
      <c r="D4" s="107" t="s">
        <v>42</v>
      </c>
      <c r="E4" s="111" t="s">
        <v>43</v>
      </c>
      <c r="F4" s="109" t="s">
        <v>44</v>
      </c>
      <c r="G4" s="107" t="s">
        <v>239</v>
      </c>
      <c r="H4" s="107"/>
      <c r="I4" s="107"/>
      <c r="J4" s="112" t="s">
        <v>240</v>
      </c>
      <c r="K4" s="109" t="s">
        <v>241</v>
      </c>
      <c r="L4" s="107" t="s">
        <v>242</v>
      </c>
      <c r="M4" s="107" t="s">
        <v>243</v>
      </c>
      <c r="N4" s="107" t="s">
        <v>244</v>
      </c>
    </row>
    <row r="5" spans="1:15" ht="42.75" customHeight="1">
      <c r="A5" s="110"/>
      <c r="B5" s="107"/>
      <c r="C5" s="107"/>
      <c r="D5" s="107"/>
      <c r="E5" s="107"/>
      <c r="F5" s="110"/>
      <c r="G5" s="49" t="s">
        <v>14</v>
      </c>
      <c r="H5" s="49" t="s">
        <v>245</v>
      </c>
      <c r="I5" s="49" t="s">
        <v>246</v>
      </c>
      <c r="J5" s="107"/>
      <c r="K5" s="110"/>
      <c r="L5" s="107"/>
      <c r="M5" s="107"/>
      <c r="N5" s="107"/>
    </row>
    <row r="6" spans="1:15" s="1" customFormat="1" ht="29.25" customHeight="1">
      <c r="A6" s="73"/>
      <c r="B6" s="74"/>
      <c r="C6" s="73"/>
      <c r="D6" s="75"/>
      <c r="E6" s="73"/>
      <c r="F6" s="76"/>
      <c r="G6" s="76"/>
      <c r="H6" s="76"/>
      <c r="I6" s="76"/>
      <c r="J6" s="76"/>
      <c r="K6" s="76"/>
      <c r="L6" s="76"/>
      <c r="M6" s="76"/>
      <c r="N6" s="76"/>
    </row>
    <row r="7" spans="1:15" ht="21.75" customHeight="1">
      <c r="A7" s="3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1.25" customHeight="1">
      <c r="A8" s="1"/>
      <c r="B8" s="1"/>
      <c r="C8" s="1"/>
      <c r="D8" s="1"/>
      <c r="E8" s="1"/>
      <c r="F8" s="1"/>
      <c r="G8" s="1"/>
      <c r="I8" s="1"/>
      <c r="J8" s="1"/>
      <c r="K8" s="1"/>
      <c r="L8" s="1"/>
      <c r="N8" s="1"/>
    </row>
    <row r="9" spans="1:15" ht="14.2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spans="1:15" ht="11.25" customHeight="1">
      <c r="B10" s="1"/>
      <c r="C10" s="1"/>
      <c r="E10" s="1"/>
      <c r="F10" s="1"/>
      <c r="H10" s="1"/>
      <c r="I10" s="1"/>
      <c r="J10" s="1"/>
      <c r="K10" s="1"/>
      <c r="L10" s="1"/>
      <c r="M10" s="1"/>
    </row>
    <row r="11" spans="1:15" ht="11.25" customHeight="1">
      <c r="C11" s="1"/>
      <c r="G11" s="1"/>
      <c r="H11" s="1"/>
      <c r="L11" s="1"/>
      <c r="M11" s="1"/>
    </row>
    <row r="12" spans="1:15" ht="11.25" customHeight="1">
      <c r="C12" s="1"/>
      <c r="G12" s="1"/>
      <c r="L12" s="1"/>
      <c r="M12" s="1"/>
    </row>
    <row r="13" spans="1:15" ht="11.25" customHeight="1">
      <c r="L13" s="1"/>
      <c r="M13" s="1"/>
    </row>
    <row r="14" spans="1:15" ht="11.25" customHeight="1">
      <c r="L14" s="1"/>
      <c r="N14" s="1"/>
    </row>
    <row r="15" spans="1:15" ht="11.25" customHeight="1">
      <c r="N15" s="1"/>
    </row>
    <row r="16" spans="1:15" ht="11.25" customHeight="1">
      <c r="N16" s="1"/>
    </row>
    <row r="17" spans="1:15" ht="11.25" customHeight="1">
      <c r="A17"/>
      <c r="B17"/>
      <c r="C17"/>
      <c r="D17"/>
      <c r="E17"/>
      <c r="F17"/>
      <c r="G17"/>
      <c r="H17"/>
      <c r="N17" s="1"/>
      <c r="O17"/>
    </row>
    <row r="18" spans="1:15" ht="11.25" customHeight="1">
      <c r="A18"/>
      <c r="B18"/>
      <c r="C18"/>
      <c r="D18"/>
      <c r="E18"/>
      <c r="F18"/>
      <c r="G18"/>
      <c r="H18"/>
      <c r="M18" s="1"/>
      <c r="N18" s="1"/>
      <c r="O18"/>
    </row>
    <row r="19" spans="1:15" ht="11.25" customHeight="1">
      <c r="A19"/>
      <c r="B19"/>
      <c r="C19"/>
      <c r="D19"/>
      <c r="E19"/>
      <c r="F19"/>
      <c r="G19"/>
      <c r="H19"/>
      <c r="L19" s="1"/>
      <c r="N19" s="1"/>
      <c r="O19"/>
    </row>
    <row r="20" spans="1:15" ht="11.25" customHeight="1">
      <c r="A20"/>
      <c r="B20"/>
      <c r="C20"/>
      <c r="D20"/>
      <c r="E20"/>
      <c r="F20"/>
      <c r="G20"/>
      <c r="H20"/>
      <c r="L20" s="1"/>
      <c r="O20"/>
    </row>
    <row r="21" spans="1:15" ht="11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 ht="11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ht="11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ht="11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1.25" customHeight="1">
      <c r="A25"/>
      <c r="B25"/>
      <c r="C25"/>
      <c r="D25"/>
      <c r="E25"/>
      <c r="F25"/>
      <c r="G25"/>
      <c r="H25"/>
      <c r="I25" s="1"/>
      <c r="O25"/>
    </row>
    <row r="26" spans="1:15" ht="11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ht="11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ht="11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ht="11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ht="11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ht="11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11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11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1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11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11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11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1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1.25" customHeight="1">
      <c r="A39"/>
      <c r="B39"/>
      <c r="C39"/>
      <c r="D39"/>
      <c r="E39"/>
      <c r="F39"/>
      <c r="G39"/>
      <c r="H39"/>
      <c r="I39" s="1"/>
      <c r="J39"/>
      <c r="K39"/>
      <c r="L39"/>
      <c r="M39"/>
      <c r="N39"/>
      <c r="O39"/>
    </row>
  </sheetData>
  <sheetProtection formatCells="0" formatColumns="0" formatRows="0"/>
  <mergeCells count="13">
    <mergeCell ref="N4:N5"/>
    <mergeCell ref="L4:L5"/>
    <mergeCell ref="M4:M5"/>
    <mergeCell ref="A2:N2"/>
    <mergeCell ref="G4:I4"/>
    <mergeCell ref="A4:A5"/>
    <mergeCell ref="B4:B5"/>
    <mergeCell ref="C4:C5"/>
    <mergeCell ref="D4:D5"/>
    <mergeCell ref="E4:E5"/>
    <mergeCell ref="F4:F5"/>
    <mergeCell ref="J4:J5"/>
    <mergeCell ref="K4:K5"/>
  </mergeCells>
  <phoneticPr fontId="9" type="noConversion"/>
  <pageMargins left="0.47244094488188981" right="0.43307086614173229" top="0.59055118110236227" bottom="0.98425196850393704" header="0.51181102362204722" footer="0.51181102362204722"/>
  <pageSetup paperSize="9" scale="81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showGridLines="0" showZeros="0" workbookViewId="0">
      <selection activeCell="F16" sqref="F16"/>
    </sheetView>
  </sheetViews>
  <sheetFormatPr defaultRowHeight="14.25"/>
  <cols>
    <col min="1" max="1" width="18.75" customWidth="1"/>
    <col min="2" max="2" width="31.25" customWidth="1"/>
    <col min="3" max="3" width="24.75" customWidth="1"/>
    <col min="6" max="6" width="22.625" customWidth="1"/>
    <col min="7" max="7" width="27.5" customWidth="1"/>
  </cols>
  <sheetData>
    <row r="1" spans="1:10" ht="14.25" customHeight="1">
      <c r="J1" s="5" t="s">
        <v>176</v>
      </c>
    </row>
    <row r="2" spans="1:10" ht="39.75" customHeight="1">
      <c r="A2" s="113" t="s">
        <v>177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ht="14.25" customHeight="1">
      <c r="A3" s="80" t="s">
        <v>230</v>
      </c>
      <c r="J3" s="5" t="s">
        <v>175</v>
      </c>
    </row>
    <row r="4" spans="1:10" ht="72.75" customHeight="1">
      <c r="A4" s="50" t="s">
        <v>167</v>
      </c>
      <c r="B4" s="50" t="s">
        <v>168</v>
      </c>
      <c r="C4" s="50" t="s">
        <v>169</v>
      </c>
      <c r="D4" s="50" t="s">
        <v>174</v>
      </c>
      <c r="E4" s="50" t="s">
        <v>170</v>
      </c>
      <c r="F4" s="50" t="s">
        <v>171</v>
      </c>
      <c r="G4" s="50" t="s">
        <v>187</v>
      </c>
      <c r="H4" s="50" t="s">
        <v>172</v>
      </c>
      <c r="I4" s="50" t="s">
        <v>186</v>
      </c>
      <c r="J4" s="50" t="s">
        <v>173</v>
      </c>
    </row>
    <row r="5" spans="1:10" s="4" customFormat="1" ht="30.75" customHeight="1">
      <c r="A5" s="78" t="s">
        <v>17</v>
      </c>
      <c r="B5" s="78"/>
      <c r="C5" s="78"/>
      <c r="D5" s="79"/>
      <c r="E5" s="79"/>
      <c r="F5" s="78"/>
      <c r="G5" s="78"/>
      <c r="H5" s="79">
        <v>0</v>
      </c>
      <c r="I5" s="79">
        <v>0</v>
      </c>
      <c r="J5" s="78"/>
    </row>
    <row r="6" spans="1:10" ht="30.75" customHeight="1">
      <c r="A6" s="78" t="s">
        <v>247</v>
      </c>
      <c r="B6" s="78"/>
      <c r="C6" s="78"/>
      <c r="D6" s="79"/>
      <c r="E6" s="79"/>
      <c r="F6" s="78"/>
      <c r="G6" s="78"/>
      <c r="H6" s="79">
        <v>0</v>
      </c>
      <c r="I6" s="79">
        <v>0</v>
      </c>
      <c r="J6" s="78"/>
    </row>
    <row r="7" spans="1:10" ht="30.75" customHeight="1">
      <c r="A7" s="78" t="s">
        <v>247</v>
      </c>
      <c r="B7" s="78"/>
      <c r="C7" s="78"/>
      <c r="D7" s="79"/>
      <c r="E7" s="79"/>
      <c r="F7" s="78"/>
      <c r="G7" s="78"/>
      <c r="H7" s="79">
        <v>0</v>
      </c>
      <c r="I7" s="79">
        <v>0</v>
      </c>
      <c r="J7" s="78"/>
    </row>
  </sheetData>
  <sheetProtection formatCells="0" formatColumns="0" formatRows="0"/>
  <mergeCells count="1">
    <mergeCell ref="A2:J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"/>
  <sheetViews>
    <sheetView showGridLines="0" showZeros="0" topLeftCell="B1" workbookViewId="0"/>
  </sheetViews>
  <sheetFormatPr defaultColWidth="6.875" defaultRowHeight="14.25"/>
  <cols>
    <col min="1" max="1" width="8.625" hidden="1" customWidth="1"/>
    <col min="2" max="2" width="11.125" style="39" customWidth="1"/>
    <col min="3" max="3" width="8.125" customWidth="1"/>
    <col min="4" max="6" width="10.125" customWidth="1"/>
    <col min="7" max="7" width="13.5" customWidth="1"/>
    <col min="8" max="8" width="17.375" customWidth="1"/>
    <col min="9" max="9" width="17.25" customWidth="1"/>
    <col min="10" max="10" width="17.375" customWidth="1"/>
    <col min="11" max="11" width="12.375" customWidth="1"/>
    <col min="12" max="12" width="13.375" customWidth="1"/>
  </cols>
  <sheetData>
    <row r="1" spans="1:12" ht="18" customHeight="1">
      <c r="A1" s="30"/>
      <c r="L1" s="54" t="s">
        <v>248</v>
      </c>
    </row>
    <row r="2" spans="1:12" ht="26.25" customHeight="1">
      <c r="A2" s="118" t="s">
        <v>51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16.5" hidden="1" customHeight="1"/>
    <row r="4" spans="1:12" ht="26.25" customHeight="1">
      <c r="A4" s="119" t="s">
        <v>230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53" t="s">
        <v>1</v>
      </c>
    </row>
    <row r="5" spans="1:12" ht="26.25" customHeight="1">
      <c r="A5" s="120" t="s">
        <v>52</v>
      </c>
      <c r="B5" s="114" t="s">
        <v>53</v>
      </c>
      <c r="C5" s="114" t="s">
        <v>54</v>
      </c>
      <c r="D5" s="114" t="s">
        <v>55</v>
      </c>
      <c r="E5" s="116" t="s">
        <v>56</v>
      </c>
      <c r="F5" s="114"/>
      <c r="G5" s="114" t="s">
        <v>57</v>
      </c>
      <c r="H5" s="114" t="s">
        <v>58</v>
      </c>
      <c r="I5" s="114" t="s">
        <v>59</v>
      </c>
      <c r="J5" s="114" t="s">
        <v>60</v>
      </c>
      <c r="K5" s="114" t="s">
        <v>61</v>
      </c>
      <c r="L5" s="116" t="s">
        <v>62</v>
      </c>
    </row>
    <row r="6" spans="1:12" ht="36" customHeight="1">
      <c r="A6" s="121"/>
      <c r="B6" s="115"/>
      <c r="C6" s="115"/>
      <c r="D6" s="117"/>
      <c r="E6" s="31" t="s">
        <v>249</v>
      </c>
      <c r="F6" s="32" t="s">
        <v>77</v>
      </c>
      <c r="G6" s="115"/>
      <c r="H6" s="115"/>
      <c r="I6" s="115"/>
      <c r="J6" s="115"/>
      <c r="K6" s="115"/>
      <c r="L6" s="117"/>
    </row>
    <row r="7" spans="1:12" s="4" customFormat="1" ht="51.75" customHeight="1">
      <c r="A7" s="81"/>
      <c r="B7" s="82"/>
      <c r="C7" s="82"/>
      <c r="D7" s="59"/>
      <c r="E7" s="59"/>
      <c r="F7" s="59"/>
      <c r="G7" s="82"/>
      <c r="H7" s="82"/>
      <c r="I7" s="82"/>
      <c r="J7" s="82"/>
      <c r="K7" s="82"/>
      <c r="L7" s="82"/>
    </row>
  </sheetData>
  <sheetProtection formatCells="0" formatColumns="0" formatRows="0"/>
  <mergeCells count="13">
    <mergeCell ref="J5:J6"/>
    <mergeCell ref="K5:K6"/>
    <mergeCell ref="L5:L6"/>
    <mergeCell ref="A2:L2"/>
    <mergeCell ref="A4:K4"/>
    <mergeCell ref="A5:A6"/>
    <mergeCell ref="B5:B6"/>
    <mergeCell ref="C5:C6"/>
    <mergeCell ref="D5:D6"/>
    <mergeCell ref="E5:F5"/>
    <mergeCell ref="G5:G6"/>
    <mergeCell ref="H5:H6"/>
    <mergeCell ref="I5:I6"/>
  </mergeCells>
  <phoneticPr fontId="1" type="noConversion"/>
  <pageMargins left="0.41" right="0.31" top="0.5" bottom="0.66" header="0.24" footer="0.5"/>
  <pageSetup paperSize="9" scale="9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showGridLines="0" showZeros="0" workbookViewId="0">
      <selection activeCell="L17" sqref="L17"/>
    </sheetView>
  </sheetViews>
  <sheetFormatPr defaultColWidth="6.875" defaultRowHeight="23.25" customHeight="1"/>
  <cols>
    <col min="1" max="1" width="10" customWidth="1"/>
    <col min="2" max="2" width="8.625" customWidth="1"/>
    <col min="3" max="3" width="12.625" customWidth="1"/>
    <col min="4" max="4" width="9.25" customWidth="1"/>
    <col min="5" max="5" width="10.375" customWidth="1"/>
    <col min="6" max="6" width="7.125" customWidth="1"/>
    <col min="7" max="7" width="9.375" customWidth="1"/>
    <col min="8" max="8" width="9.875" customWidth="1"/>
    <col min="9" max="9" width="12.75" customWidth="1"/>
    <col min="10" max="10" width="14.75" customWidth="1"/>
    <col min="11" max="11" width="11" customWidth="1"/>
    <col min="12" max="12" width="14.5" customWidth="1"/>
  </cols>
  <sheetData>
    <row r="1" spans="1:13" ht="23.25" customHeight="1">
      <c r="A1" s="30"/>
      <c r="L1" s="55" t="s">
        <v>185</v>
      </c>
    </row>
    <row r="2" spans="1:13" ht="23.25" customHeight="1">
      <c r="A2" s="118" t="s">
        <v>63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3" ht="23.25" customHeight="1">
      <c r="A3" s="83" t="s">
        <v>230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53" t="s">
        <v>1</v>
      </c>
    </row>
    <row r="4" spans="1:13" ht="23.25" customHeight="1">
      <c r="A4" s="122" t="s">
        <v>64</v>
      </c>
      <c r="B4" s="122" t="s">
        <v>65</v>
      </c>
      <c r="C4" s="122"/>
      <c r="D4" s="122"/>
      <c r="E4" s="122"/>
      <c r="F4" s="122"/>
      <c r="G4" s="122"/>
      <c r="H4" s="122"/>
      <c r="I4" s="116" t="s">
        <v>138</v>
      </c>
      <c r="J4" s="116" t="s">
        <v>139</v>
      </c>
      <c r="K4" s="122" t="s">
        <v>66</v>
      </c>
      <c r="L4" s="122"/>
      <c r="M4" s="35"/>
    </row>
    <row r="5" spans="1:13" ht="23.25" customHeight="1">
      <c r="A5" s="122"/>
      <c r="B5" s="122" t="s">
        <v>55</v>
      </c>
      <c r="C5" s="122" t="s">
        <v>67</v>
      </c>
      <c r="D5" s="122"/>
      <c r="E5" s="122"/>
      <c r="F5" s="122"/>
      <c r="G5" s="122" t="s">
        <v>68</v>
      </c>
      <c r="H5" s="122"/>
      <c r="I5" s="116"/>
      <c r="J5" s="116"/>
      <c r="K5" s="116" t="s">
        <v>140</v>
      </c>
      <c r="L5" s="116" t="s">
        <v>141</v>
      </c>
      <c r="M5" s="35"/>
    </row>
    <row r="6" spans="1:13" ht="47.25" customHeight="1">
      <c r="A6" s="122"/>
      <c r="B6" s="122"/>
      <c r="C6" s="34" t="s">
        <v>69</v>
      </c>
      <c r="D6" s="34" t="s">
        <v>70</v>
      </c>
      <c r="E6" s="34" t="s">
        <v>71</v>
      </c>
      <c r="F6" s="34" t="s">
        <v>72</v>
      </c>
      <c r="G6" s="34" t="s">
        <v>15</v>
      </c>
      <c r="H6" s="34" t="s">
        <v>16</v>
      </c>
      <c r="I6" s="116"/>
      <c r="J6" s="116"/>
      <c r="K6" s="116"/>
      <c r="L6" s="116"/>
      <c r="M6" s="35"/>
    </row>
    <row r="7" spans="1:13" s="4" customFormat="1" ht="45" customHeight="1">
      <c r="A7" s="82" t="s">
        <v>17</v>
      </c>
      <c r="B7" s="59">
        <v>430.94</v>
      </c>
      <c r="C7" s="59">
        <v>430.94</v>
      </c>
      <c r="D7" s="59">
        <v>0</v>
      </c>
      <c r="E7" s="59">
        <v>0</v>
      </c>
      <c r="F7" s="59">
        <v>0</v>
      </c>
      <c r="G7" s="59">
        <v>390.94</v>
      </c>
      <c r="H7" s="59">
        <v>0</v>
      </c>
      <c r="I7" s="82"/>
      <c r="J7" s="82"/>
      <c r="K7" s="82"/>
      <c r="L7" s="82"/>
    </row>
    <row r="8" spans="1:13" ht="45" customHeight="1">
      <c r="A8" s="82" t="s">
        <v>247</v>
      </c>
      <c r="B8" s="59">
        <v>430.94</v>
      </c>
      <c r="C8" s="59">
        <v>430.94</v>
      </c>
      <c r="D8" s="59">
        <v>0</v>
      </c>
      <c r="E8" s="59">
        <v>0</v>
      </c>
      <c r="F8" s="59">
        <v>0</v>
      </c>
      <c r="G8" s="59">
        <v>390.94</v>
      </c>
      <c r="H8" s="59">
        <v>0</v>
      </c>
      <c r="I8" s="82" t="s">
        <v>250</v>
      </c>
      <c r="J8" s="82" t="s">
        <v>251</v>
      </c>
      <c r="K8" s="82"/>
      <c r="L8" s="82"/>
    </row>
    <row r="12" spans="1:13" ht="23.25" customHeight="1">
      <c r="L12" s="4"/>
    </row>
  </sheetData>
  <sheetProtection formatCells="0" formatColumns="0" formatRows="0"/>
  <mergeCells count="11">
    <mergeCell ref="G5:H5"/>
    <mergeCell ref="K5:K6"/>
    <mergeCell ref="L5:L6"/>
    <mergeCell ref="A2:L2"/>
    <mergeCell ref="A4:A6"/>
    <mergeCell ref="B4:H4"/>
    <mergeCell ref="I4:I6"/>
    <mergeCell ref="J4:J6"/>
    <mergeCell ref="K4:L4"/>
    <mergeCell ref="B5:B6"/>
    <mergeCell ref="C5:F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6"/>
  <sheetViews>
    <sheetView showGridLines="0" showZeros="0" workbookViewId="0">
      <selection activeCell="G22" sqref="G22"/>
    </sheetView>
  </sheetViews>
  <sheetFormatPr defaultColWidth="9" defaultRowHeight="14.25"/>
  <cols>
    <col min="1" max="1" width="35.5" customWidth="1"/>
    <col min="2" max="2" width="17.75" customWidth="1"/>
    <col min="3" max="3" width="29.125" customWidth="1"/>
    <col min="4" max="4" width="19.625" customWidth="1"/>
  </cols>
  <sheetData>
    <row r="1" spans="1:4" ht="14.25" customHeight="1">
      <c r="A1" s="3"/>
      <c r="D1" s="5" t="s">
        <v>45</v>
      </c>
    </row>
    <row r="2" spans="1:4" ht="39" customHeight="1">
      <c r="A2" s="84" t="s">
        <v>178</v>
      </c>
      <c r="B2" s="84"/>
      <c r="C2" s="84"/>
      <c r="D2" s="84"/>
    </row>
    <row r="3" spans="1:4" ht="21.75" customHeight="1">
      <c r="A3" s="62" t="s">
        <v>189</v>
      </c>
      <c r="B3" s="8"/>
      <c r="C3" s="8"/>
      <c r="D3" s="5" t="s">
        <v>1</v>
      </c>
    </row>
    <row r="4" spans="1:4" ht="20.25" customHeight="1">
      <c r="A4" s="85" t="s">
        <v>30</v>
      </c>
      <c r="B4" s="86"/>
      <c r="C4" s="85" t="s">
        <v>82</v>
      </c>
      <c r="D4" s="86"/>
    </row>
    <row r="5" spans="1:4" ht="20.25" customHeight="1">
      <c r="A5" s="7" t="s">
        <v>3</v>
      </c>
      <c r="B5" s="7" t="s">
        <v>4</v>
      </c>
      <c r="C5" s="7" t="s">
        <v>3</v>
      </c>
      <c r="D5" s="7" t="s">
        <v>4</v>
      </c>
    </row>
    <row r="6" spans="1:4" s="4" customFormat="1" ht="20.25" customHeight="1">
      <c r="A6" s="56" t="s">
        <v>74</v>
      </c>
      <c r="B6" s="57">
        <f>SUM(B7:B8)</f>
        <v>430.94</v>
      </c>
      <c r="C6" s="12" t="s">
        <v>112</v>
      </c>
      <c r="D6" s="58"/>
    </row>
    <row r="7" spans="1:4" s="4" customFormat="1" ht="20.25" customHeight="1">
      <c r="A7" s="12" t="s">
        <v>31</v>
      </c>
      <c r="B7" s="59">
        <v>390.94</v>
      </c>
      <c r="C7" s="12" t="s">
        <v>113</v>
      </c>
      <c r="D7" s="58"/>
    </row>
    <row r="8" spans="1:4" s="4" customFormat="1" ht="20.25" customHeight="1">
      <c r="A8" s="46" t="s">
        <v>88</v>
      </c>
      <c r="B8" s="59">
        <v>40</v>
      </c>
      <c r="C8" s="60" t="s">
        <v>114</v>
      </c>
      <c r="D8" s="58"/>
    </row>
    <row r="9" spans="1:4" s="4" customFormat="1" ht="20.25" customHeight="1">
      <c r="A9" s="12" t="s">
        <v>89</v>
      </c>
      <c r="B9" s="43">
        <v>0</v>
      </c>
      <c r="C9" s="12" t="s">
        <v>115</v>
      </c>
      <c r="D9" s="58"/>
    </row>
    <row r="10" spans="1:4" s="4" customFormat="1" ht="20.25" customHeight="1">
      <c r="A10" s="12" t="s">
        <v>90</v>
      </c>
      <c r="B10" s="43">
        <v>0</v>
      </c>
      <c r="C10" s="12" t="s">
        <v>116</v>
      </c>
      <c r="D10" s="58"/>
    </row>
    <row r="11" spans="1:4" s="4" customFormat="1" ht="20.25" customHeight="1">
      <c r="A11" s="12" t="s">
        <v>78</v>
      </c>
      <c r="B11" s="43">
        <v>0</v>
      </c>
      <c r="C11" s="12" t="s">
        <v>117</v>
      </c>
      <c r="D11" s="58"/>
    </row>
    <row r="12" spans="1:4" s="4" customFormat="1" ht="20.25" customHeight="1">
      <c r="A12" s="12" t="s">
        <v>79</v>
      </c>
      <c r="B12" s="43">
        <v>0</v>
      </c>
      <c r="C12" s="12" t="s">
        <v>142</v>
      </c>
      <c r="D12" s="58"/>
    </row>
    <row r="13" spans="1:4" s="4" customFormat="1" ht="20.25" customHeight="1">
      <c r="A13" s="12" t="s">
        <v>80</v>
      </c>
      <c r="B13" s="43">
        <v>0</v>
      </c>
      <c r="C13" s="12" t="s">
        <v>118</v>
      </c>
      <c r="D13" s="58"/>
    </row>
    <row r="14" spans="1:4" s="4" customFormat="1" ht="20.25" customHeight="1">
      <c r="A14" s="47" t="s">
        <v>81</v>
      </c>
      <c r="B14" s="43">
        <v>0</v>
      </c>
      <c r="C14" s="12" t="s">
        <v>119</v>
      </c>
      <c r="D14" s="58"/>
    </row>
    <row r="15" spans="1:4" s="4" customFormat="1" ht="20.25" customHeight="1">
      <c r="A15" s="13"/>
      <c r="B15" s="43"/>
      <c r="C15" s="12" t="s">
        <v>143</v>
      </c>
      <c r="D15" s="58"/>
    </row>
    <row r="16" spans="1:4" s="4" customFormat="1" ht="20.25" customHeight="1">
      <c r="A16" s="13"/>
      <c r="B16" s="43"/>
      <c r="C16" s="12" t="s">
        <v>120</v>
      </c>
      <c r="D16" s="58"/>
    </row>
    <row r="17" spans="1:4" s="4" customFormat="1" ht="20.25" customHeight="1">
      <c r="A17" s="13"/>
      <c r="B17" s="43"/>
      <c r="C17" s="14" t="s">
        <v>121</v>
      </c>
      <c r="D17" s="58">
        <v>430.94</v>
      </c>
    </row>
    <row r="18" spans="1:4" s="4" customFormat="1" ht="20.25" customHeight="1">
      <c r="A18" s="13"/>
      <c r="B18" s="43"/>
      <c r="C18" s="12" t="s">
        <v>122</v>
      </c>
      <c r="D18" s="58"/>
    </row>
    <row r="19" spans="1:4" s="4" customFormat="1" ht="20.25" customHeight="1">
      <c r="A19" s="15"/>
      <c r="B19" s="43"/>
      <c r="C19" s="12" t="s">
        <v>123</v>
      </c>
      <c r="D19" s="58"/>
    </row>
    <row r="20" spans="1:4" s="4" customFormat="1" ht="20.25" customHeight="1">
      <c r="A20" s="15"/>
      <c r="B20" s="43"/>
      <c r="C20" s="12" t="s">
        <v>124</v>
      </c>
      <c r="D20" s="58"/>
    </row>
    <row r="21" spans="1:4" s="4" customFormat="1" ht="20.25" customHeight="1">
      <c r="A21" s="15"/>
      <c r="B21" s="43"/>
      <c r="C21" s="12" t="s">
        <v>125</v>
      </c>
      <c r="D21" s="58"/>
    </row>
    <row r="22" spans="1:4" s="4" customFormat="1" ht="20.25" customHeight="1">
      <c r="A22" s="15"/>
      <c r="B22" s="43"/>
      <c r="C22" s="12" t="s">
        <v>126</v>
      </c>
      <c r="D22" s="58"/>
    </row>
    <row r="23" spans="1:4" s="4" customFormat="1" ht="20.25" customHeight="1">
      <c r="A23" s="15"/>
      <c r="B23" s="43"/>
      <c r="C23" s="12" t="s">
        <v>127</v>
      </c>
      <c r="D23" s="58"/>
    </row>
    <row r="24" spans="1:4" s="4" customFormat="1" ht="20.25" customHeight="1">
      <c r="A24" s="15"/>
      <c r="B24" s="43"/>
      <c r="C24" s="12" t="s">
        <v>144</v>
      </c>
      <c r="D24" s="58"/>
    </row>
    <row r="25" spans="1:4" s="4" customFormat="1" ht="20.25" customHeight="1">
      <c r="A25" s="15"/>
      <c r="B25" s="43"/>
      <c r="C25" s="12" t="s">
        <v>128</v>
      </c>
      <c r="D25" s="58"/>
    </row>
    <row r="26" spans="1:4" s="4" customFormat="1" ht="20.25" customHeight="1">
      <c r="A26" s="15"/>
      <c r="B26" s="43"/>
      <c r="C26" s="12" t="s">
        <v>129</v>
      </c>
      <c r="D26" s="58"/>
    </row>
    <row r="27" spans="1:4" s="4" customFormat="1" ht="20.25" customHeight="1">
      <c r="A27" s="15"/>
      <c r="B27" s="43"/>
      <c r="C27" s="12" t="s">
        <v>130</v>
      </c>
      <c r="D27" s="58"/>
    </row>
    <row r="28" spans="1:4" s="4" customFormat="1" ht="20.25" customHeight="1">
      <c r="A28" s="15"/>
      <c r="B28" s="43"/>
      <c r="C28" s="12" t="s">
        <v>145</v>
      </c>
      <c r="D28" s="58"/>
    </row>
    <row r="29" spans="1:4" s="4" customFormat="1" ht="20.25" customHeight="1">
      <c r="A29" s="15"/>
      <c r="B29" s="43"/>
      <c r="C29" s="12" t="s">
        <v>146</v>
      </c>
      <c r="D29" s="58"/>
    </row>
    <row r="30" spans="1:4" s="4" customFormat="1" ht="20.25" customHeight="1">
      <c r="A30" s="15"/>
      <c r="B30" s="43"/>
      <c r="C30" s="12" t="s">
        <v>147</v>
      </c>
      <c r="D30" s="58"/>
    </row>
    <row r="31" spans="1:4" s="4" customFormat="1" ht="20.25" customHeight="1">
      <c r="A31" s="15"/>
      <c r="B31" s="43"/>
      <c r="C31" s="12" t="s">
        <v>148</v>
      </c>
      <c r="D31" s="58"/>
    </row>
    <row r="32" spans="1:4" s="4" customFormat="1" ht="20.25" customHeight="1">
      <c r="A32" s="15"/>
      <c r="B32" s="43"/>
      <c r="C32" s="12" t="s">
        <v>149</v>
      </c>
      <c r="D32" s="58"/>
    </row>
    <row r="33" spans="1:4" s="4" customFormat="1" ht="20.25" customHeight="1">
      <c r="A33" s="15"/>
      <c r="B33" s="43"/>
      <c r="C33" s="12" t="s">
        <v>150</v>
      </c>
      <c r="D33" s="58"/>
    </row>
    <row r="34" spans="1:4" s="4" customFormat="1" ht="20.25" customHeight="1">
      <c r="A34" s="15"/>
      <c r="B34" s="43"/>
      <c r="C34" s="12" t="s">
        <v>151</v>
      </c>
      <c r="D34" s="58"/>
    </row>
    <row r="35" spans="1:4" s="4" customFormat="1" ht="20.25" customHeight="1">
      <c r="A35" s="56" t="s">
        <v>32</v>
      </c>
      <c r="B35" s="57">
        <v>430.94</v>
      </c>
      <c r="C35" s="56" t="s">
        <v>33</v>
      </c>
      <c r="D35" s="61">
        <v>430.94</v>
      </c>
    </row>
    <row r="36" spans="1:4">
      <c r="A36" s="3"/>
    </row>
  </sheetData>
  <sheetProtection formatCells="0" formatColumns="0" formatRows="0"/>
  <mergeCells count="3">
    <mergeCell ref="A2:D2"/>
    <mergeCell ref="A4:B4"/>
    <mergeCell ref="C4:D4"/>
  </mergeCells>
  <phoneticPr fontId="9" type="noConversion"/>
  <pageMargins left="1.23" right="0.75" top="0.48" bottom="0.61" header="0.31" footer="0.32"/>
  <pageSetup paperSize="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7"/>
  <sheetViews>
    <sheetView showGridLines="0" showZeros="0" tabSelected="1" workbookViewId="0">
      <selection activeCell="I12" sqref="I12"/>
    </sheetView>
  </sheetViews>
  <sheetFormatPr defaultColWidth="9" defaultRowHeight="14.25"/>
  <cols>
    <col min="1" max="1" width="4.75" customWidth="1"/>
    <col min="2" max="2" width="4.5" customWidth="1"/>
    <col min="3" max="3" width="4" customWidth="1"/>
    <col min="4" max="4" width="25.625" customWidth="1"/>
    <col min="5" max="5" width="13.25" customWidth="1"/>
    <col min="6" max="6" width="12.25" customWidth="1"/>
    <col min="7" max="7" width="10.875" customWidth="1"/>
    <col min="8" max="8" width="8" customWidth="1"/>
    <col min="9" max="9" width="6" customWidth="1"/>
    <col min="10" max="10" width="7.75" customWidth="1"/>
    <col min="11" max="11" width="6.25" customWidth="1"/>
    <col min="12" max="12" width="5.75" customWidth="1"/>
    <col min="13" max="13" width="6.75" customWidth="1"/>
    <col min="14" max="14" width="6.5" customWidth="1"/>
  </cols>
  <sheetData>
    <row r="1" spans="1:14" ht="12.75" customHeight="1">
      <c r="A1" s="3"/>
      <c r="N1" s="5" t="s">
        <v>46</v>
      </c>
    </row>
    <row r="2" spans="1:14" ht="39" customHeight="1">
      <c r="A2" s="84" t="s">
        <v>179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18" customHeight="1">
      <c r="A3" s="89" t="s">
        <v>189</v>
      </c>
      <c r="B3" s="90"/>
      <c r="C3" s="90"/>
      <c r="D3" s="90"/>
      <c r="E3" s="8"/>
      <c r="F3" s="8"/>
      <c r="G3" s="8"/>
      <c r="H3" s="8"/>
      <c r="I3" s="8"/>
      <c r="J3" s="8"/>
      <c r="K3" s="8"/>
      <c r="N3" s="5" t="s">
        <v>1</v>
      </c>
    </row>
    <row r="4" spans="1:14" ht="19.5" customHeight="1">
      <c r="A4" s="91" t="s">
        <v>83</v>
      </c>
      <c r="B4" s="91"/>
      <c r="C4" s="91"/>
      <c r="D4" s="91"/>
      <c r="E4" s="87" t="s">
        <v>17</v>
      </c>
      <c r="F4" s="92" t="s">
        <v>76</v>
      </c>
      <c r="G4" s="93"/>
      <c r="H4" s="94"/>
      <c r="I4" s="87" t="s">
        <v>132</v>
      </c>
      <c r="J4" s="87" t="s">
        <v>34</v>
      </c>
      <c r="K4" s="87" t="s">
        <v>35</v>
      </c>
      <c r="L4" s="87" t="s">
        <v>36</v>
      </c>
      <c r="M4" s="87" t="s">
        <v>91</v>
      </c>
      <c r="N4" s="87" t="s">
        <v>92</v>
      </c>
    </row>
    <row r="5" spans="1:14" ht="45" customHeight="1">
      <c r="A5" s="95" t="s">
        <v>12</v>
      </c>
      <c r="B5" s="95"/>
      <c r="C5" s="95"/>
      <c r="D5" s="10" t="s">
        <v>73</v>
      </c>
      <c r="E5" s="88"/>
      <c r="F5" s="10" t="s">
        <v>14</v>
      </c>
      <c r="G5" s="10" t="s">
        <v>37</v>
      </c>
      <c r="H5" s="44" t="s">
        <v>131</v>
      </c>
      <c r="I5" s="88"/>
      <c r="J5" s="88"/>
      <c r="K5" s="88"/>
      <c r="L5" s="88"/>
      <c r="M5" s="88"/>
      <c r="N5" s="88"/>
    </row>
    <row r="6" spans="1:14" s="4" customFormat="1" ht="19.5" customHeight="1">
      <c r="A6" s="64"/>
      <c r="B6" s="64"/>
      <c r="C6" s="64"/>
      <c r="D6" s="66" t="s">
        <v>17</v>
      </c>
      <c r="E6" s="57">
        <f>SUM(G6:H6)</f>
        <v>430.94</v>
      </c>
      <c r="F6" s="57">
        <f>SUM(G6:H6)</f>
        <v>430.94</v>
      </c>
      <c r="G6" s="63">
        <f>SUM(G7:G17)</f>
        <v>390.94</v>
      </c>
      <c r="H6" s="63">
        <v>40</v>
      </c>
      <c r="I6" s="43">
        <v>0</v>
      </c>
      <c r="J6" s="43">
        <v>0</v>
      </c>
      <c r="K6" s="43">
        <v>0</v>
      </c>
      <c r="L6" s="63">
        <v>0</v>
      </c>
      <c r="M6" s="43">
        <v>0</v>
      </c>
      <c r="N6" s="43">
        <v>0</v>
      </c>
    </row>
    <row r="7" spans="1:14" ht="19.5" customHeight="1">
      <c r="A7" s="64" t="s">
        <v>190</v>
      </c>
      <c r="B7" s="64" t="s">
        <v>191</v>
      </c>
      <c r="C7" s="64" t="s">
        <v>191</v>
      </c>
      <c r="D7" s="65" t="s">
        <v>192</v>
      </c>
      <c r="E7" s="57">
        <f t="shared" ref="E7:E17" si="0">SUM(G7:H7)</f>
        <v>185.64</v>
      </c>
      <c r="F7" s="57">
        <f t="shared" ref="F7:F17" si="1">SUM(G7:H7)</f>
        <v>185.64</v>
      </c>
      <c r="G7" s="63">
        <v>185.64</v>
      </c>
      <c r="H7" s="63"/>
      <c r="I7" s="43">
        <v>0</v>
      </c>
      <c r="J7" s="43">
        <v>0</v>
      </c>
      <c r="K7" s="43">
        <v>0</v>
      </c>
      <c r="L7" s="63">
        <v>0</v>
      </c>
      <c r="M7" s="43">
        <v>0</v>
      </c>
      <c r="N7" s="43">
        <v>0</v>
      </c>
    </row>
    <row r="8" spans="1:14" ht="19.5" customHeight="1">
      <c r="A8" s="64" t="s">
        <v>190</v>
      </c>
      <c r="B8" s="64" t="s">
        <v>193</v>
      </c>
      <c r="C8" s="64" t="s">
        <v>191</v>
      </c>
      <c r="D8" s="65" t="s">
        <v>192</v>
      </c>
      <c r="E8" s="57">
        <f t="shared" si="0"/>
        <v>17.600000000000001</v>
      </c>
      <c r="F8" s="57">
        <f t="shared" si="1"/>
        <v>17.600000000000001</v>
      </c>
      <c r="G8" s="63">
        <v>17.600000000000001</v>
      </c>
      <c r="H8" s="63"/>
      <c r="I8" s="43">
        <v>0</v>
      </c>
      <c r="J8" s="43">
        <v>0</v>
      </c>
      <c r="K8" s="43">
        <v>0</v>
      </c>
      <c r="L8" s="63">
        <v>0</v>
      </c>
      <c r="M8" s="43">
        <v>0</v>
      </c>
      <c r="N8" s="43">
        <v>0</v>
      </c>
    </row>
    <row r="9" spans="1:14" ht="19.5" customHeight="1">
      <c r="A9" s="64" t="s">
        <v>194</v>
      </c>
      <c r="B9" s="64" t="s">
        <v>195</v>
      </c>
      <c r="C9" s="64" t="s">
        <v>195</v>
      </c>
      <c r="D9" s="65" t="s">
        <v>196</v>
      </c>
      <c r="E9" s="57">
        <f t="shared" si="0"/>
        <v>32.520000000000003</v>
      </c>
      <c r="F9" s="57">
        <f t="shared" si="1"/>
        <v>32.520000000000003</v>
      </c>
      <c r="G9" s="63">
        <v>32.520000000000003</v>
      </c>
      <c r="H9" s="63"/>
      <c r="I9" s="43">
        <v>0</v>
      </c>
      <c r="J9" s="43">
        <v>0</v>
      </c>
      <c r="K9" s="43">
        <v>0</v>
      </c>
      <c r="L9" s="63">
        <v>0</v>
      </c>
      <c r="M9" s="43">
        <v>0</v>
      </c>
      <c r="N9" s="43">
        <v>0</v>
      </c>
    </row>
    <row r="10" spans="1:14" ht="19.5" customHeight="1">
      <c r="A10" s="64" t="s">
        <v>194</v>
      </c>
      <c r="B10" s="64" t="s">
        <v>195</v>
      </c>
      <c r="C10" s="64" t="s">
        <v>197</v>
      </c>
      <c r="D10" s="65" t="s">
        <v>198</v>
      </c>
      <c r="E10" s="57">
        <f t="shared" si="0"/>
        <v>16.260000000000002</v>
      </c>
      <c r="F10" s="57">
        <f t="shared" si="1"/>
        <v>16.260000000000002</v>
      </c>
      <c r="G10" s="63">
        <v>16.260000000000002</v>
      </c>
      <c r="H10" s="63"/>
      <c r="I10" s="43">
        <v>0</v>
      </c>
      <c r="J10" s="43">
        <v>0</v>
      </c>
      <c r="K10" s="43">
        <v>0</v>
      </c>
      <c r="L10" s="63">
        <v>0</v>
      </c>
      <c r="M10" s="43">
        <v>0</v>
      </c>
      <c r="N10" s="43">
        <v>0</v>
      </c>
    </row>
    <row r="11" spans="1:14" ht="19.5" customHeight="1">
      <c r="A11" s="64" t="s">
        <v>194</v>
      </c>
      <c r="B11" s="64" t="s">
        <v>199</v>
      </c>
      <c r="C11" s="64" t="s">
        <v>191</v>
      </c>
      <c r="D11" s="65" t="s">
        <v>200</v>
      </c>
      <c r="E11" s="57">
        <f t="shared" si="0"/>
        <v>0.28999999999999998</v>
      </c>
      <c r="F11" s="57">
        <f t="shared" si="1"/>
        <v>0.28999999999999998</v>
      </c>
      <c r="G11" s="63">
        <v>0.28999999999999998</v>
      </c>
      <c r="H11" s="63"/>
      <c r="I11" s="43">
        <v>0</v>
      </c>
      <c r="J11" s="43">
        <v>0</v>
      </c>
      <c r="K11" s="43">
        <v>0</v>
      </c>
      <c r="L11" s="63">
        <v>0</v>
      </c>
      <c r="M11" s="43">
        <v>0</v>
      </c>
      <c r="N11" s="43">
        <v>0</v>
      </c>
    </row>
    <row r="12" spans="1:14" ht="19.5" customHeight="1">
      <c r="A12" s="64" t="s">
        <v>194</v>
      </c>
      <c r="B12" s="64" t="s">
        <v>199</v>
      </c>
      <c r="C12" s="64" t="s">
        <v>201</v>
      </c>
      <c r="D12" s="65" t="s">
        <v>202</v>
      </c>
      <c r="E12" s="57">
        <f t="shared" si="0"/>
        <v>2.0299999999999998</v>
      </c>
      <c r="F12" s="57">
        <f t="shared" si="1"/>
        <v>2.0299999999999998</v>
      </c>
      <c r="G12" s="63">
        <v>2.0299999999999998</v>
      </c>
      <c r="H12" s="63"/>
      <c r="I12" s="43">
        <v>0</v>
      </c>
      <c r="J12" s="43">
        <v>0</v>
      </c>
      <c r="K12" s="43">
        <v>0</v>
      </c>
      <c r="L12" s="63">
        <v>0</v>
      </c>
      <c r="M12" s="43">
        <v>0</v>
      </c>
      <c r="N12" s="43">
        <v>0</v>
      </c>
    </row>
    <row r="13" spans="1:14" ht="19.5" customHeight="1">
      <c r="A13" s="64" t="s">
        <v>194</v>
      </c>
      <c r="B13" s="64" t="s">
        <v>199</v>
      </c>
      <c r="C13" s="64" t="s">
        <v>193</v>
      </c>
      <c r="D13" s="65" t="s">
        <v>203</v>
      </c>
      <c r="E13" s="57">
        <f t="shared" si="0"/>
        <v>1.02</v>
      </c>
      <c r="F13" s="57">
        <f t="shared" si="1"/>
        <v>1.02</v>
      </c>
      <c r="G13" s="63">
        <v>1.02</v>
      </c>
      <c r="H13" s="63"/>
      <c r="I13" s="43">
        <v>0</v>
      </c>
      <c r="J13" s="43">
        <v>0</v>
      </c>
      <c r="K13" s="43">
        <v>0</v>
      </c>
      <c r="L13" s="63">
        <v>0</v>
      </c>
      <c r="M13" s="43">
        <v>0</v>
      </c>
      <c r="N13" s="43">
        <v>0</v>
      </c>
    </row>
    <row r="14" spans="1:14" ht="19.5" customHeight="1">
      <c r="A14" s="64" t="s">
        <v>204</v>
      </c>
      <c r="B14" s="64" t="s">
        <v>205</v>
      </c>
      <c r="C14" s="64" t="s">
        <v>191</v>
      </c>
      <c r="D14" s="65" t="s">
        <v>206</v>
      </c>
      <c r="E14" s="57">
        <f t="shared" si="0"/>
        <v>20.09</v>
      </c>
      <c r="F14" s="57">
        <f t="shared" si="1"/>
        <v>20.09</v>
      </c>
      <c r="G14" s="63">
        <v>20.09</v>
      </c>
      <c r="H14" s="63"/>
      <c r="I14" s="43">
        <v>0</v>
      </c>
      <c r="J14" s="43">
        <v>0</v>
      </c>
      <c r="K14" s="43">
        <v>0</v>
      </c>
      <c r="L14" s="63">
        <v>0</v>
      </c>
      <c r="M14" s="43">
        <v>0</v>
      </c>
      <c r="N14" s="43">
        <v>0</v>
      </c>
    </row>
    <row r="15" spans="1:14" ht="19.5" customHeight="1">
      <c r="A15" s="64" t="s">
        <v>204</v>
      </c>
      <c r="B15" s="64" t="s">
        <v>205</v>
      </c>
      <c r="C15" s="64" t="s">
        <v>207</v>
      </c>
      <c r="D15" s="65" t="s">
        <v>208</v>
      </c>
      <c r="E15" s="57">
        <f t="shared" si="0"/>
        <v>0.47</v>
      </c>
      <c r="F15" s="57">
        <f t="shared" si="1"/>
        <v>0.47</v>
      </c>
      <c r="G15" s="63">
        <v>0.47</v>
      </c>
      <c r="H15" s="63"/>
      <c r="I15" s="43">
        <v>0</v>
      </c>
      <c r="J15" s="43">
        <v>0</v>
      </c>
      <c r="K15" s="43">
        <v>0</v>
      </c>
      <c r="L15" s="63">
        <v>0</v>
      </c>
      <c r="M15" s="43">
        <v>0</v>
      </c>
      <c r="N15" s="43">
        <v>0</v>
      </c>
    </row>
    <row r="16" spans="1:14" ht="19.5" customHeight="1">
      <c r="A16" s="64" t="s">
        <v>209</v>
      </c>
      <c r="B16" s="64" t="s">
        <v>191</v>
      </c>
      <c r="C16" s="64" t="s">
        <v>191</v>
      </c>
      <c r="D16" s="65" t="s">
        <v>192</v>
      </c>
      <c r="E16" s="57">
        <f t="shared" si="0"/>
        <v>130.63</v>
      </c>
      <c r="F16" s="57">
        <f t="shared" si="1"/>
        <v>130.63</v>
      </c>
      <c r="G16" s="63">
        <v>90.63</v>
      </c>
      <c r="H16" s="63">
        <v>40</v>
      </c>
      <c r="I16" s="43">
        <v>0</v>
      </c>
      <c r="J16" s="43">
        <v>0</v>
      </c>
      <c r="K16" s="43">
        <v>0</v>
      </c>
      <c r="L16" s="63">
        <v>0</v>
      </c>
      <c r="M16" s="43">
        <v>0</v>
      </c>
      <c r="N16" s="43">
        <v>0</v>
      </c>
    </row>
    <row r="17" spans="1:14" ht="19.5" customHeight="1">
      <c r="A17" s="64" t="s">
        <v>210</v>
      </c>
      <c r="B17" s="64" t="s">
        <v>201</v>
      </c>
      <c r="C17" s="64" t="s">
        <v>191</v>
      </c>
      <c r="D17" s="65" t="s">
        <v>211</v>
      </c>
      <c r="E17" s="57">
        <f t="shared" si="0"/>
        <v>24.39</v>
      </c>
      <c r="F17" s="57">
        <f t="shared" si="1"/>
        <v>24.39</v>
      </c>
      <c r="G17" s="63">
        <v>24.39</v>
      </c>
      <c r="H17" s="63"/>
      <c r="I17" s="43">
        <v>0</v>
      </c>
      <c r="J17" s="43">
        <v>0</v>
      </c>
      <c r="K17" s="43">
        <v>0</v>
      </c>
      <c r="L17" s="63">
        <v>0</v>
      </c>
      <c r="M17" s="43">
        <v>0</v>
      </c>
      <c r="N17" s="43">
        <v>0</v>
      </c>
    </row>
  </sheetData>
  <sheetProtection formatCells="0" formatColumns="0" formatRows="0"/>
  <mergeCells count="12">
    <mergeCell ref="J4:J5"/>
    <mergeCell ref="N4:N5"/>
    <mergeCell ref="A2:N2"/>
    <mergeCell ref="A3:D3"/>
    <mergeCell ref="K4:K5"/>
    <mergeCell ref="L4:L5"/>
    <mergeCell ref="M4:M5"/>
    <mergeCell ref="A4:D4"/>
    <mergeCell ref="F4:H4"/>
    <mergeCell ref="A5:C5"/>
    <mergeCell ref="E4:E5"/>
    <mergeCell ref="I4:I5"/>
  </mergeCells>
  <phoneticPr fontId="9" type="noConversion"/>
  <pageMargins left="0.75" right="0.43" top="0.67" bottom="1" header="0.24" footer="0.5"/>
  <pageSetup paperSize="9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>
      <selection activeCell="E6" sqref="E6:F17"/>
    </sheetView>
  </sheetViews>
  <sheetFormatPr defaultColWidth="9" defaultRowHeight="14.25"/>
  <cols>
    <col min="1" max="3" width="8.625" customWidth="1"/>
    <col min="4" max="4" width="24" customWidth="1"/>
    <col min="5" max="5" width="12.25" customWidth="1"/>
    <col min="6" max="6" width="8.625" customWidth="1"/>
    <col min="7" max="7" width="11.75" customWidth="1"/>
  </cols>
  <sheetData>
    <row r="1" spans="1:10" ht="14.25" customHeight="1">
      <c r="A1" s="3"/>
      <c r="G1" s="5" t="s">
        <v>47</v>
      </c>
    </row>
    <row r="2" spans="1:10" ht="39" customHeight="1">
      <c r="A2" s="84" t="s">
        <v>180</v>
      </c>
      <c r="B2" s="84"/>
      <c r="C2" s="84"/>
      <c r="D2" s="84"/>
      <c r="E2" s="84"/>
      <c r="F2" s="84"/>
      <c r="G2" s="84"/>
    </row>
    <row r="3" spans="1:10" ht="20.25" customHeight="1">
      <c r="A3" s="89" t="s">
        <v>189</v>
      </c>
      <c r="B3" s="89"/>
      <c r="C3" s="89"/>
      <c r="D3" s="89"/>
      <c r="E3" s="6"/>
      <c r="F3" s="6"/>
      <c r="G3" s="5" t="s">
        <v>1</v>
      </c>
    </row>
    <row r="4" spans="1:10" ht="24.75" customHeight="1">
      <c r="A4" s="85" t="s">
        <v>83</v>
      </c>
      <c r="B4" s="100"/>
      <c r="C4" s="100"/>
      <c r="D4" s="86"/>
      <c r="E4" s="96" t="s">
        <v>133</v>
      </c>
      <c r="F4" s="101" t="s">
        <v>134</v>
      </c>
      <c r="G4" s="91" t="s">
        <v>136</v>
      </c>
    </row>
    <row r="5" spans="1:10" ht="24.75" customHeight="1">
      <c r="A5" s="85" t="s">
        <v>12</v>
      </c>
      <c r="B5" s="98"/>
      <c r="C5" s="99"/>
      <c r="D5" s="36" t="s">
        <v>73</v>
      </c>
      <c r="E5" s="97"/>
      <c r="F5" s="102"/>
      <c r="G5" s="91"/>
    </row>
    <row r="6" spans="1:10" s="4" customFormat="1" ht="20.25" customHeight="1">
      <c r="A6" s="64"/>
      <c r="B6" s="64"/>
      <c r="C6" s="64"/>
      <c r="D6" s="66" t="s">
        <v>17</v>
      </c>
      <c r="E6" s="67">
        <f>SUM(E7:E17)</f>
        <v>430.94000000000005</v>
      </c>
      <c r="F6" s="67">
        <f>SUM(F7:F17)</f>
        <v>430.94000000000005</v>
      </c>
      <c r="G6" s="67">
        <v>0</v>
      </c>
    </row>
    <row r="7" spans="1:10" s="3" customFormat="1" ht="20.25" customHeight="1">
      <c r="A7" s="64" t="s">
        <v>194</v>
      </c>
      <c r="B7" s="64" t="s">
        <v>199</v>
      </c>
      <c r="C7" s="64" t="s">
        <v>201</v>
      </c>
      <c r="D7" s="65" t="s">
        <v>202</v>
      </c>
      <c r="E7" s="67">
        <v>2.0299999999999998</v>
      </c>
      <c r="F7" s="67">
        <v>2.0299999999999998</v>
      </c>
      <c r="G7" s="67">
        <v>0</v>
      </c>
      <c r="J7"/>
    </row>
    <row r="8" spans="1:10" ht="20.25" customHeight="1">
      <c r="A8" s="64" t="s">
        <v>194</v>
      </c>
      <c r="B8" s="64" t="s">
        <v>195</v>
      </c>
      <c r="C8" s="64" t="s">
        <v>197</v>
      </c>
      <c r="D8" s="65" t="s">
        <v>198</v>
      </c>
      <c r="E8" s="67">
        <v>16.260000000000002</v>
      </c>
      <c r="F8" s="67">
        <v>16.260000000000002</v>
      </c>
      <c r="G8" s="67">
        <v>0</v>
      </c>
    </row>
    <row r="9" spans="1:10" ht="20.25" customHeight="1">
      <c r="A9" s="64" t="s">
        <v>204</v>
      </c>
      <c r="B9" s="64" t="s">
        <v>205</v>
      </c>
      <c r="C9" s="64" t="s">
        <v>191</v>
      </c>
      <c r="D9" s="65" t="s">
        <v>206</v>
      </c>
      <c r="E9" s="67">
        <v>20.09</v>
      </c>
      <c r="F9" s="67">
        <v>20.09</v>
      </c>
      <c r="G9" s="67">
        <v>0</v>
      </c>
    </row>
    <row r="10" spans="1:10" ht="20.25" customHeight="1">
      <c r="A10" s="64" t="s">
        <v>194</v>
      </c>
      <c r="B10" s="64" t="s">
        <v>199</v>
      </c>
      <c r="C10" s="64" t="s">
        <v>193</v>
      </c>
      <c r="D10" s="65" t="s">
        <v>203</v>
      </c>
      <c r="E10" s="67">
        <v>1.02</v>
      </c>
      <c r="F10" s="67">
        <v>1.02</v>
      </c>
      <c r="G10" s="67">
        <v>0</v>
      </c>
    </row>
    <row r="11" spans="1:10" ht="20.25" customHeight="1">
      <c r="A11" s="64" t="s">
        <v>194</v>
      </c>
      <c r="B11" s="64" t="s">
        <v>199</v>
      </c>
      <c r="C11" s="64" t="s">
        <v>191</v>
      </c>
      <c r="D11" s="65" t="s">
        <v>200</v>
      </c>
      <c r="E11" s="67">
        <v>0.28999999999999998</v>
      </c>
      <c r="F11" s="67">
        <v>0.28999999999999998</v>
      </c>
      <c r="G11" s="67">
        <v>0</v>
      </c>
    </row>
    <row r="12" spans="1:10" ht="20.25" customHeight="1">
      <c r="A12" s="64" t="s">
        <v>194</v>
      </c>
      <c r="B12" s="64" t="s">
        <v>195</v>
      </c>
      <c r="C12" s="64" t="s">
        <v>195</v>
      </c>
      <c r="D12" s="65" t="s">
        <v>196</v>
      </c>
      <c r="E12" s="67">
        <v>32.520000000000003</v>
      </c>
      <c r="F12" s="67">
        <v>32.520000000000003</v>
      </c>
      <c r="G12" s="67">
        <v>0</v>
      </c>
    </row>
    <row r="13" spans="1:10" ht="20.25" customHeight="1">
      <c r="A13" s="64" t="s">
        <v>190</v>
      </c>
      <c r="B13" s="64" t="s">
        <v>191</v>
      </c>
      <c r="C13" s="64" t="s">
        <v>191</v>
      </c>
      <c r="D13" s="65" t="s">
        <v>192</v>
      </c>
      <c r="E13" s="67">
        <v>185.64</v>
      </c>
      <c r="F13" s="67">
        <v>185.64</v>
      </c>
      <c r="G13" s="67">
        <v>0</v>
      </c>
    </row>
    <row r="14" spans="1:10" ht="20.25" customHeight="1">
      <c r="A14" s="64" t="s">
        <v>209</v>
      </c>
      <c r="B14" s="64" t="s">
        <v>191</v>
      </c>
      <c r="C14" s="64" t="s">
        <v>191</v>
      </c>
      <c r="D14" s="65" t="s">
        <v>192</v>
      </c>
      <c r="E14" s="67">
        <v>57.6</v>
      </c>
      <c r="F14" s="67">
        <v>57.6</v>
      </c>
      <c r="G14" s="67">
        <v>0</v>
      </c>
    </row>
    <row r="15" spans="1:10" ht="20.25" customHeight="1">
      <c r="A15" s="64" t="s">
        <v>190</v>
      </c>
      <c r="B15" s="64" t="s">
        <v>193</v>
      </c>
      <c r="C15" s="64" t="s">
        <v>191</v>
      </c>
      <c r="D15" s="65" t="s">
        <v>192</v>
      </c>
      <c r="E15" s="67">
        <v>90.63</v>
      </c>
      <c r="F15" s="67">
        <v>90.63</v>
      </c>
      <c r="G15" s="67">
        <v>0</v>
      </c>
    </row>
    <row r="16" spans="1:10" ht="20.25" customHeight="1">
      <c r="A16" s="64" t="s">
        <v>210</v>
      </c>
      <c r="B16" s="64" t="s">
        <v>201</v>
      </c>
      <c r="C16" s="64" t="s">
        <v>191</v>
      </c>
      <c r="D16" s="65" t="s">
        <v>211</v>
      </c>
      <c r="E16" s="67">
        <v>24.39</v>
      </c>
      <c r="F16" s="67">
        <v>24.39</v>
      </c>
      <c r="G16" s="67">
        <v>0</v>
      </c>
    </row>
    <row r="17" spans="1:7" ht="20.25" customHeight="1">
      <c r="A17" s="64" t="s">
        <v>204</v>
      </c>
      <c r="B17" s="64" t="s">
        <v>205</v>
      </c>
      <c r="C17" s="64" t="s">
        <v>207</v>
      </c>
      <c r="D17" s="65" t="s">
        <v>208</v>
      </c>
      <c r="E17" s="63">
        <v>0.47</v>
      </c>
      <c r="F17" s="63">
        <v>0.47</v>
      </c>
      <c r="G17" s="67">
        <v>0</v>
      </c>
    </row>
  </sheetData>
  <sheetProtection formatCells="0" formatColumns="0" formatRows="0"/>
  <mergeCells count="7">
    <mergeCell ref="A2:G2"/>
    <mergeCell ref="G4:G5"/>
    <mergeCell ref="E4:E5"/>
    <mergeCell ref="A5:C5"/>
    <mergeCell ref="A4:D4"/>
    <mergeCell ref="F4:F5"/>
    <mergeCell ref="A3:D3"/>
  </mergeCells>
  <phoneticPr fontId="9" type="noConversion"/>
  <pageMargins left="1.7" right="0.75" top="1" bottom="1" header="0.5" footer="0.5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9"/>
  <sheetViews>
    <sheetView showGridLines="0" showZeros="0" workbookViewId="0">
      <selection activeCell="F39" sqref="F39"/>
    </sheetView>
  </sheetViews>
  <sheetFormatPr defaultColWidth="9" defaultRowHeight="14.25"/>
  <cols>
    <col min="1" max="1" width="37.125" customWidth="1"/>
    <col min="2" max="2" width="11.625" customWidth="1"/>
    <col min="3" max="3" width="26.75" customWidth="1"/>
    <col min="4" max="4" width="24.375" customWidth="1"/>
    <col min="5" max="5" width="14.875" customWidth="1"/>
  </cols>
  <sheetData>
    <row r="1" spans="1:4" ht="18.95" customHeight="1">
      <c r="A1" s="3"/>
      <c r="D1" s="21" t="s">
        <v>48</v>
      </c>
    </row>
    <row r="2" spans="1:4" ht="39" customHeight="1">
      <c r="A2" s="103" t="s">
        <v>181</v>
      </c>
      <c r="B2" s="103"/>
      <c r="C2" s="103"/>
      <c r="D2" s="103"/>
    </row>
    <row r="3" spans="1:4" ht="21" customHeight="1">
      <c r="A3" s="62" t="s">
        <v>189</v>
      </c>
      <c r="B3" s="22"/>
      <c r="C3" s="22"/>
      <c r="D3" s="5" t="s">
        <v>1</v>
      </c>
    </row>
    <row r="4" spans="1:4" ht="21" customHeight="1">
      <c r="A4" s="85" t="s">
        <v>2</v>
      </c>
      <c r="B4" s="86"/>
      <c r="C4" s="85" t="s">
        <v>84</v>
      </c>
      <c r="D4" s="86"/>
    </row>
    <row r="5" spans="1:4" ht="21" customHeight="1">
      <c r="A5" s="7" t="s">
        <v>3</v>
      </c>
      <c r="B5" s="7" t="s">
        <v>4</v>
      </c>
      <c r="C5" s="7" t="s">
        <v>3</v>
      </c>
      <c r="D5" s="7" t="s">
        <v>75</v>
      </c>
    </row>
    <row r="6" spans="1:4" s="4" customFormat="1" ht="21" customHeight="1">
      <c r="A6" s="12" t="s">
        <v>5</v>
      </c>
      <c r="B6" s="57">
        <f>SUM(B7:B8)</f>
        <v>430.94</v>
      </c>
      <c r="C6" s="12" t="s">
        <v>6</v>
      </c>
      <c r="D6" s="67">
        <v>430.94</v>
      </c>
    </row>
    <row r="7" spans="1:4" s="4" customFormat="1" ht="21" customHeight="1">
      <c r="A7" s="12" t="s">
        <v>7</v>
      </c>
      <c r="B7" s="43">
        <v>390.94</v>
      </c>
      <c r="C7" s="12" t="s">
        <v>93</v>
      </c>
      <c r="D7" s="67"/>
    </row>
    <row r="8" spans="1:4" s="4" customFormat="1" ht="21" customHeight="1">
      <c r="A8" s="13" t="s">
        <v>8</v>
      </c>
      <c r="B8" s="43">
        <v>40</v>
      </c>
      <c r="C8" s="12" t="s">
        <v>94</v>
      </c>
      <c r="D8" s="67"/>
    </row>
    <row r="9" spans="1:4" s="4" customFormat="1" ht="21" customHeight="1">
      <c r="A9" s="12" t="s">
        <v>9</v>
      </c>
      <c r="B9" s="43">
        <v>0</v>
      </c>
      <c r="C9" s="60" t="s">
        <v>95</v>
      </c>
      <c r="D9" s="67"/>
    </row>
    <row r="10" spans="1:4" s="4" customFormat="1" ht="21" customHeight="1">
      <c r="A10" s="13"/>
      <c r="B10" s="43"/>
      <c r="C10" s="12" t="s">
        <v>96</v>
      </c>
      <c r="D10" s="67"/>
    </row>
    <row r="11" spans="1:4" s="4" customFormat="1" ht="21" customHeight="1">
      <c r="A11" s="13"/>
      <c r="B11" s="43"/>
      <c r="C11" s="12" t="s">
        <v>97</v>
      </c>
      <c r="D11" s="67"/>
    </row>
    <row r="12" spans="1:4" s="4" customFormat="1" ht="21" customHeight="1">
      <c r="A12" s="13"/>
      <c r="B12" s="43"/>
      <c r="C12" s="12" t="s">
        <v>98</v>
      </c>
      <c r="D12" s="67"/>
    </row>
    <row r="13" spans="1:4" s="4" customFormat="1" ht="21" customHeight="1">
      <c r="A13" s="13"/>
      <c r="B13" s="43"/>
      <c r="C13" s="12" t="s">
        <v>152</v>
      </c>
      <c r="D13" s="67"/>
    </row>
    <row r="14" spans="1:4" s="4" customFormat="1" ht="21" customHeight="1">
      <c r="A14" s="23"/>
      <c r="B14" s="43"/>
      <c r="C14" s="12" t="s">
        <v>99</v>
      </c>
      <c r="D14" s="67"/>
    </row>
    <row r="15" spans="1:4" s="4" customFormat="1" ht="21" customHeight="1">
      <c r="A15" s="23"/>
      <c r="B15" s="43"/>
      <c r="C15" s="12" t="s">
        <v>100</v>
      </c>
      <c r="D15" s="67"/>
    </row>
    <row r="16" spans="1:4" s="4" customFormat="1" ht="21" customHeight="1">
      <c r="A16" s="23"/>
      <c r="B16" s="43"/>
      <c r="C16" s="12" t="s">
        <v>153</v>
      </c>
      <c r="D16" s="67"/>
    </row>
    <row r="17" spans="1:4" s="4" customFormat="1" ht="21" customHeight="1">
      <c r="A17" s="23"/>
      <c r="B17" s="43"/>
      <c r="C17" s="12" t="s">
        <v>101</v>
      </c>
      <c r="D17" s="67">
        <v>0</v>
      </c>
    </row>
    <row r="18" spans="1:4" s="4" customFormat="1" ht="21" customHeight="1">
      <c r="A18" s="23"/>
      <c r="B18" s="43"/>
      <c r="C18" s="14" t="s">
        <v>102</v>
      </c>
      <c r="D18" s="67">
        <v>430.94</v>
      </c>
    </row>
    <row r="19" spans="1:4" s="4" customFormat="1" ht="21" customHeight="1">
      <c r="A19" s="23"/>
      <c r="B19" s="43"/>
      <c r="C19" s="12" t="s">
        <v>103</v>
      </c>
      <c r="D19" s="67">
        <v>0</v>
      </c>
    </row>
    <row r="20" spans="1:4" s="4" customFormat="1" ht="21" customHeight="1">
      <c r="A20" s="23"/>
      <c r="B20" s="43"/>
      <c r="C20" s="12" t="s">
        <v>104</v>
      </c>
      <c r="D20" s="67">
        <v>0</v>
      </c>
    </row>
    <row r="21" spans="1:4" s="4" customFormat="1" ht="21" customHeight="1">
      <c r="A21" s="23"/>
      <c r="B21" s="43"/>
      <c r="C21" s="12" t="s">
        <v>105</v>
      </c>
      <c r="D21" s="67">
        <v>0</v>
      </c>
    </row>
    <row r="22" spans="1:4" s="4" customFormat="1" ht="21" customHeight="1">
      <c r="A22" s="23"/>
      <c r="B22" s="43"/>
      <c r="C22" s="12" t="s">
        <v>106</v>
      </c>
      <c r="D22" s="67">
        <v>0</v>
      </c>
    </row>
    <row r="23" spans="1:4" s="4" customFormat="1" ht="21" customHeight="1">
      <c r="A23" s="23"/>
      <c r="B23" s="43"/>
      <c r="C23" s="12" t="s">
        <v>107</v>
      </c>
      <c r="D23" s="67">
        <v>0</v>
      </c>
    </row>
    <row r="24" spans="1:4" s="4" customFormat="1" ht="21" customHeight="1">
      <c r="A24" s="23"/>
      <c r="B24" s="43"/>
      <c r="C24" s="12" t="s">
        <v>108</v>
      </c>
      <c r="D24" s="67">
        <v>0</v>
      </c>
    </row>
    <row r="25" spans="1:4" s="4" customFormat="1" ht="21" customHeight="1">
      <c r="A25" s="23"/>
      <c r="B25" s="43"/>
      <c r="C25" s="12" t="s">
        <v>154</v>
      </c>
      <c r="D25" s="67">
        <v>0</v>
      </c>
    </row>
    <row r="26" spans="1:4" s="4" customFormat="1" ht="21" customHeight="1">
      <c r="A26" s="23"/>
      <c r="B26" s="43"/>
      <c r="C26" s="12" t="s">
        <v>109</v>
      </c>
      <c r="D26" s="67"/>
    </row>
    <row r="27" spans="1:4" s="4" customFormat="1" ht="21" customHeight="1">
      <c r="A27" s="23"/>
      <c r="B27" s="43"/>
      <c r="C27" s="12" t="s">
        <v>110</v>
      </c>
      <c r="D27" s="67">
        <v>0</v>
      </c>
    </row>
    <row r="28" spans="1:4" s="4" customFormat="1" ht="21" customHeight="1">
      <c r="A28" s="23"/>
      <c r="B28" s="43"/>
      <c r="C28" s="12" t="s">
        <v>111</v>
      </c>
      <c r="D28" s="67">
        <v>0</v>
      </c>
    </row>
    <row r="29" spans="1:4" s="4" customFormat="1" ht="21" customHeight="1">
      <c r="A29" s="23"/>
      <c r="B29" s="43"/>
      <c r="C29" s="12" t="s">
        <v>155</v>
      </c>
      <c r="D29" s="59">
        <v>0</v>
      </c>
    </row>
    <row r="30" spans="1:4" s="4" customFormat="1" ht="21" customHeight="1">
      <c r="A30" s="23"/>
      <c r="B30" s="43"/>
      <c r="C30" s="12" t="s">
        <v>156</v>
      </c>
      <c r="D30" s="67">
        <v>0</v>
      </c>
    </row>
    <row r="31" spans="1:4" s="4" customFormat="1" ht="21" customHeight="1">
      <c r="A31" s="23"/>
      <c r="B31" s="43"/>
      <c r="C31" s="12" t="s">
        <v>157</v>
      </c>
      <c r="D31" s="67">
        <v>0</v>
      </c>
    </row>
    <row r="32" spans="1:4" s="4" customFormat="1" ht="21" customHeight="1">
      <c r="A32" s="23"/>
      <c r="B32" s="43"/>
      <c r="C32" s="12" t="s">
        <v>158</v>
      </c>
      <c r="D32" s="67">
        <v>0</v>
      </c>
    </row>
    <row r="33" spans="1:4" s="4" customFormat="1" ht="21" customHeight="1">
      <c r="A33" s="23"/>
      <c r="B33" s="43"/>
      <c r="C33" s="12" t="s">
        <v>159</v>
      </c>
      <c r="D33" s="67">
        <v>0</v>
      </c>
    </row>
    <row r="34" spans="1:4" s="4" customFormat="1" ht="21" customHeight="1">
      <c r="A34" s="23"/>
      <c r="B34" s="43"/>
      <c r="C34" s="12" t="s">
        <v>160</v>
      </c>
      <c r="D34" s="67">
        <v>0</v>
      </c>
    </row>
    <row r="35" spans="1:4" s="4" customFormat="1" ht="21" customHeight="1">
      <c r="A35" s="23"/>
      <c r="B35" s="43"/>
      <c r="C35" s="12" t="s">
        <v>161</v>
      </c>
      <c r="D35" s="67">
        <v>0</v>
      </c>
    </row>
    <row r="36" spans="1:4" ht="21" customHeight="1">
      <c r="A36" s="24"/>
      <c r="B36" s="45"/>
      <c r="C36" s="25" t="s">
        <v>10</v>
      </c>
      <c r="D36" s="40"/>
    </row>
    <row r="37" spans="1:4" s="4" customFormat="1" ht="21" customHeight="1">
      <c r="A37" s="12" t="s">
        <v>11</v>
      </c>
      <c r="B37" s="57">
        <v>430.94</v>
      </c>
      <c r="C37" s="56" t="s">
        <v>33</v>
      </c>
      <c r="D37" s="57">
        <v>430.94</v>
      </c>
    </row>
    <row r="39" spans="1:4">
      <c r="A39" s="3"/>
    </row>
  </sheetData>
  <sheetProtection formatCells="0" formatColumns="0" formatRows="0"/>
  <protectedRanges>
    <protectedRange sqref="D7:D17 B7:B36 D19:D36" name="区域1"/>
  </protectedRanges>
  <mergeCells count="3">
    <mergeCell ref="A2:D2"/>
    <mergeCell ref="A4:B4"/>
    <mergeCell ref="C4:D4"/>
  </mergeCells>
  <phoneticPr fontId="9" type="noConversion"/>
  <pageMargins left="0.75" right="0.75" top="1" bottom="1" header="0.5" footer="0.5"/>
  <pageSetup paperSize="9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showGridLines="0" showZeros="0" workbookViewId="0">
      <selection activeCell="F6" sqref="F6:F17"/>
    </sheetView>
  </sheetViews>
  <sheetFormatPr defaultColWidth="9" defaultRowHeight="14.25"/>
  <cols>
    <col min="1" max="1" width="4.5" customWidth="1"/>
    <col min="2" max="2" width="5.75" customWidth="1"/>
    <col min="3" max="3" width="6" customWidth="1"/>
    <col min="4" max="4" width="27.75" customWidth="1"/>
    <col min="5" max="7" width="12.625" customWidth="1"/>
    <col min="8" max="8" width="13.5" customWidth="1"/>
  </cols>
  <sheetData>
    <row r="1" spans="1:7" ht="14.25" customHeight="1">
      <c r="A1" s="3"/>
      <c r="G1" s="5" t="s">
        <v>49</v>
      </c>
    </row>
    <row r="2" spans="1:7" ht="39" customHeight="1">
      <c r="A2" s="84" t="s">
        <v>182</v>
      </c>
      <c r="B2" s="84"/>
      <c r="C2" s="84"/>
      <c r="D2" s="84"/>
      <c r="E2" s="84"/>
      <c r="F2" s="84"/>
      <c r="G2" s="84"/>
    </row>
    <row r="3" spans="1:7" ht="20.25" customHeight="1">
      <c r="A3" s="104" t="s">
        <v>189</v>
      </c>
      <c r="B3" s="105"/>
      <c r="C3" s="105"/>
      <c r="D3" s="105"/>
      <c r="E3" s="8"/>
      <c r="F3" s="8"/>
      <c r="G3" s="5" t="s">
        <v>1</v>
      </c>
    </row>
    <row r="4" spans="1:7" ht="20.25" customHeight="1">
      <c r="A4" s="85" t="s">
        <v>85</v>
      </c>
      <c r="B4" s="100"/>
      <c r="C4" s="100"/>
      <c r="D4" s="86"/>
      <c r="E4" s="91" t="s">
        <v>166</v>
      </c>
      <c r="F4" s="91"/>
      <c r="G4" s="91"/>
    </row>
    <row r="5" spans="1:7" ht="20.25" customHeight="1">
      <c r="A5" s="85" t="s">
        <v>12</v>
      </c>
      <c r="B5" s="100"/>
      <c r="C5" s="86"/>
      <c r="D5" s="7" t="s">
        <v>13</v>
      </c>
      <c r="E5" s="7" t="s">
        <v>137</v>
      </c>
      <c r="F5" s="7" t="s">
        <v>134</v>
      </c>
      <c r="G5" s="7" t="s">
        <v>135</v>
      </c>
    </row>
    <row r="6" spans="1:7" s="4" customFormat="1" ht="20.25" customHeight="1">
      <c r="A6" s="64"/>
      <c r="B6" s="64"/>
      <c r="C6" s="64"/>
      <c r="D6" s="66" t="s">
        <v>17</v>
      </c>
      <c r="E6" s="67">
        <f>SUM(E7:E17)</f>
        <v>430.94000000000005</v>
      </c>
      <c r="F6" s="67">
        <f>SUM(F7:F17)</f>
        <v>430.94000000000005</v>
      </c>
      <c r="G6" s="67">
        <v>0</v>
      </c>
    </row>
    <row r="7" spans="1:7" ht="20.25" customHeight="1">
      <c r="A7" s="64" t="s">
        <v>194</v>
      </c>
      <c r="B7" s="64" t="s">
        <v>199</v>
      </c>
      <c r="C7" s="64" t="s">
        <v>201</v>
      </c>
      <c r="D7" s="65" t="s">
        <v>202</v>
      </c>
      <c r="E7" s="67">
        <v>2.0299999999999998</v>
      </c>
      <c r="F7" s="67">
        <v>2.0299999999999998</v>
      </c>
      <c r="G7" s="67">
        <v>0</v>
      </c>
    </row>
    <row r="8" spans="1:7" ht="20.25" customHeight="1">
      <c r="A8" s="64" t="s">
        <v>194</v>
      </c>
      <c r="B8" s="64" t="s">
        <v>195</v>
      </c>
      <c r="C8" s="64" t="s">
        <v>197</v>
      </c>
      <c r="D8" s="65" t="s">
        <v>198</v>
      </c>
      <c r="E8" s="67">
        <v>16.260000000000002</v>
      </c>
      <c r="F8" s="67">
        <v>16.260000000000002</v>
      </c>
      <c r="G8" s="67">
        <v>0</v>
      </c>
    </row>
    <row r="9" spans="1:7" ht="20.25" customHeight="1">
      <c r="A9" s="64" t="s">
        <v>204</v>
      </c>
      <c r="B9" s="64" t="s">
        <v>205</v>
      </c>
      <c r="C9" s="64" t="s">
        <v>191</v>
      </c>
      <c r="D9" s="65" t="s">
        <v>206</v>
      </c>
      <c r="E9" s="67">
        <v>20.09</v>
      </c>
      <c r="F9" s="67">
        <v>20.09</v>
      </c>
      <c r="G9" s="67">
        <v>0</v>
      </c>
    </row>
    <row r="10" spans="1:7" ht="20.25" customHeight="1">
      <c r="A10" s="64" t="s">
        <v>194</v>
      </c>
      <c r="B10" s="64" t="s">
        <v>199</v>
      </c>
      <c r="C10" s="64" t="s">
        <v>193</v>
      </c>
      <c r="D10" s="65" t="s">
        <v>203</v>
      </c>
      <c r="E10" s="67">
        <v>1.02</v>
      </c>
      <c r="F10" s="67">
        <v>1.02</v>
      </c>
      <c r="G10" s="67">
        <v>0</v>
      </c>
    </row>
    <row r="11" spans="1:7" ht="20.25" customHeight="1">
      <c r="A11" s="64" t="s">
        <v>194</v>
      </c>
      <c r="B11" s="64" t="s">
        <v>199</v>
      </c>
      <c r="C11" s="64" t="s">
        <v>191</v>
      </c>
      <c r="D11" s="65" t="s">
        <v>200</v>
      </c>
      <c r="E11" s="67">
        <v>0.28999999999999998</v>
      </c>
      <c r="F11" s="67">
        <v>0.28999999999999998</v>
      </c>
      <c r="G11" s="67">
        <v>0</v>
      </c>
    </row>
    <row r="12" spans="1:7" ht="20.25" customHeight="1">
      <c r="A12" s="64" t="s">
        <v>194</v>
      </c>
      <c r="B12" s="64" t="s">
        <v>195</v>
      </c>
      <c r="C12" s="64" t="s">
        <v>195</v>
      </c>
      <c r="D12" s="65" t="s">
        <v>196</v>
      </c>
      <c r="E12" s="67">
        <v>32.520000000000003</v>
      </c>
      <c r="F12" s="67">
        <v>32.520000000000003</v>
      </c>
      <c r="G12" s="67">
        <v>0</v>
      </c>
    </row>
    <row r="13" spans="1:7" ht="20.25" customHeight="1">
      <c r="A13" s="64" t="s">
        <v>190</v>
      </c>
      <c r="B13" s="64" t="s">
        <v>191</v>
      </c>
      <c r="C13" s="64" t="s">
        <v>191</v>
      </c>
      <c r="D13" s="65" t="s">
        <v>192</v>
      </c>
      <c r="E13" s="67">
        <v>185.64</v>
      </c>
      <c r="F13" s="67">
        <v>185.64</v>
      </c>
      <c r="G13" s="67">
        <v>0</v>
      </c>
    </row>
    <row r="14" spans="1:7" ht="20.25" customHeight="1">
      <c r="A14" s="64" t="s">
        <v>209</v>
      </c>
      <c r="B14" s="64" t="s">
        <v>191</v>
      </c>
      <c r="C14" s="64" t="s">
        <v>191</v>
      </c>
      <c r="D14" s="65" t="s">
        <v>192</v>
      </c>
      <c r="E14" s="67">
        <v>57.6</v>
      </c>
      <c r="F14" s="67">
        <v>57.6</v>
      </c>
      <c r="G14" s="67">
        <v>0</v>
      </c>
    </row>
    <row r="15" spans="1:7" ht="20.25" customHeight="1">
      <c r="A15" s="64" t="s">
        <v>190</v>
      </c>
      <c r="B15" s="64" t="s">
        <v>193</v>
      </c>
      <c r="C15" s="64" t="s">
        <v>191</v>
      </c>
      <c r="D15" s="65" t="s">
        <v>192</v>
      </c>
      <c r="E15" s="67">
        <v>90.63</v>
      </c>
      <c r="F15" s="67">
        <v>90.63</v>
      </c>
      <c r="G15" s="67">
        <v>0</v>
      </c>
    </row>
    <row r="16" spans="1:7" ht="20.25" customHeight="1">
      <c r="A16" s="64" t="s">
        <v>210</v>
      </c>
      <c r="B16" s="64" t="s">
        <v>201</v>
      </c>
      <c r="C16" s="64" t="s">
        <v>191</v>
      </c>
      <c r="D16" s="65" t="s">
        <v>211</v>
      </c>
      <c r="E16" s="67">
        <v>24.39</v>
      </c>
      <c r="F16" s="67">
        <v>24.39</v>
      </c>
      <c r="G16" s="67">
        <v>0</v>
      </c>
    </row>
    <row r="17" spans="1:7" ht="20.25" customHeight="1">
      <c r="A17" s="64" t="s">
        <v>204</v>
      </c>
      <c r="B17" s="64" t="s">
        <v>205</v>
      </c>
      <c r="C17" s="64" t="s">
        <v>207</v>
      </c>
      <c r="D17" s="65" t="s">
        <v>208</v>
      </c>
      <c r="E17" s="63">
        <v>0.47</v>
      </c>
      <c r="F17" s="63">
        <v>0.47</v>
      </c>
      <c r="G17" s="67">
        <v>0</v>
      </c>
    </row>
    <row r="18" spans="1:7">
      <c r="A18" s="20"/>
      <c r="B18" s="20"/>
      <c r="C18" s="20"/>
      <c r="D18" s="20"/>
      <c r="E18" s="20"/>
      <c r="F18" s="20"/>
      <c r="G18" s="20"/>
    </row>
    <row r="19" spans="1:7">
      <c r="A19" s="20"/>
      <c r="B19" s="20"/>
      <c r="C19" s="20"/>
      <c r="D19" s="20"/>
      <c r="E19" s="20"/>
      <c r="F19" s="20"/>
      <c r="G19" s="20"/>
    </row>
    <row r="20" spans="1:7">
      <c r="A20" s="20"/>
      <c r="B20" s="20"/>
      <c r="C20" s="20"/>
      <c r="D20" s="20"/>
      <c r="E20" s="20"/>
      <c r="F20" s="20"/>
      <c r="G20" s="20"/>
    </row>
    <row r="21" spans="1:7">
      <c r="A21" s="20"/>
      <c r="B21" s="20"/>
      <c r="C21" s="20"/>
      <c r="D21" s="20"/>
      <c r="E21" s="20"/>
      <c r="F21" s="20"/>
      <c r="G21" s="20"/>
    </row>
    <row r="22" spans="1:7">
      <c r="A22" s="20"/>
      <c r="B22" s="20"/>
      <c r="C22" s="20"/>
      <c r="D22" s="20"/>
      <c r="E22" s="20"/>
      <c r="F22" s="20"/>
      <c r="G22" s="20"/>
    </row>
    <row r="23" spans="1:7">
      <c r="A23" s="20"/>
      <c r="B23" s="20"/>
      <c r="C23" s="20"/>
      <c r="D23" s="20"/>
      <c r="E23" s="20"/>
      <c r="F23" s="20"/>
      <c r="G23" s="20"/>
    </row>
    <row r="24" spans="1:7">
      <c r="A24" s="20"/>
      <c r="B24" s="20"/>
      <c r="C24" s="20"/>
      <c r="D24" s="20"/>
      <c r="E24" s="20"/>
      <c r="F24" s="20"/>
      <c r="G24" s="20"/>
    </row>
    <row r="25" spans="1:7">
      <c r="A25" s="20"/>
      <c r="B25" s="20"/>
      <c r="C25" s="20"/>
      <c r="D25" s="20"/>
      <c r="E25" s="20"/>
      <c r="F25" s="20"/>
      <c r="G25" s="20"/>
    </row>
    <row r="26" spans="1:7">
      <c r="A26" s="20"/>
      <c r="B26" s="20"/>
      <c r="C26" s="20"/>
      <c r="D26" s="20"/>
      <c r="E26" s="20"/>
      <c r="F26" s="20"/>
      <c r="G26" s="20"/>
    </row>
    <row r="27" spans="1:7">
      <c r="A27" s="20"/>
      <c r="B27" s="20"/>
      <c r="C27" s="20"/>
      <c r="D27" s="20"/>
      <c r="E27" s="20"/>
      <c r="F27" s="20"/>
      <c r="G27" s="20"/>
    </row>
    <row r="28" spans="1:7">
      <c r="A28" s="20"/>
      <c r="B28" s="20"/>
      <c r="C28" s="20"/>
      <c r="D28" s="20"/>
      <c r="E28" s="20"/>
      <c r="F28" s="20"/>
      <c r="G28" s="20"/>
    </row>
    <row r="29" spans="1:7">
      <c r="A29" s="20"/>
      <c r="B29" s="20"/>
      <c r="C29" s="20"/>
      <c r="D29" s="20"/>
      <c r="E29" s="20"/>
      <c r="F29" s="20"/>
      <c r="G29" s="20"/>
    </row>
    <row r="30" spans="1:7">
      <c r="A30" s="20"/>
      <c r="B30" s="20"/>
      <c r="C30" s="20"/>
      <c r="D30" s="20"/>
      <c r="E30" s="20"/>
      <c r="F30" s="20"/>
      <c r="G30" s="20"/>
    </row>
    <row r="31" spans="1:7">
      <c r="A31" s="20"/>
      <c r="B31" s="20"/>
      <c r="C31" s="20"/>
      <c r="D31" s="20"/>
      <c r="E31" s="20"/>
      <c r="F31" s="20"/>
      <c r="G31" s="20"/>
    </row>
  </sheetData>
  <sheetProtection formatCells="0" formatColumns="0" formatRows="0"/>
  <mergeCells count="5">
    <mergeCell ref="A5:C5"/>
    <mergeCell ref="A2:G2"/>
    <mergeCell ref="A4:D4"/>
    <mergeCell ref="E4:G4"/>
    <mergeCell ref="A3:D3"/>
  </mergeCells>
  <phoneticPr fontId="9" type="noConversion"/>
  <pageMargins left="1.33" right="0.75" top="0.23" bottom="0.26" header="0.17" footer="0.19"/>
  <pageSetup paperSize="9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5"/>
  <sheetViews>
    <sheetView showGridLines="0" showZeros="0" workbookViewId="0">
      <selection activeCell="D16" sqref="D16"/>
    </sheetView>
  </sheetViews>
  <sheetFormatPr defaultColWidth="9" defaultRowHeight="14.25"/>
  <cols>
    <col min="1" max="1" width="15.625" customWidth="1"/>
    <col min="2" max="2" width="27.375" customWidth="1"/>
    <col min="3" max="5" width="15.625" customWidth="1"/>
  </cols>
  <sheetData>
    <row r="1" spans="1:5" ht="14.25" customHeight="1">
      <c r="A1" s="3"/>
      <c r="E1" s="18" t="s">
        <v>50</v>
      </c>
    </row>
    <row r="2" spans="1:5" ht="39" customHeight="1">
      <c r="A2" s="106" t="s">
        <v>183</v>
      </c>
      <c r="B2" s="106"/>
      <c r="C2" s="106"/>
      <c r="D2" s="106"/>
      <c r="E2" s="106"/>
    </row>
    <row r="3" spans="1:5" ht="20.25" customHeight="1">
      <c r="A3" s="62" t="s">
        <v>189</v>
      </c>
      <c r="B3" s="6"/>
      <c r="C3" s="6"/>
      <c r="E3" s="5" t="s">
        <v>1</v>
      </c>
    </row>
    <row r="4" spans="1:5" ht="20.25" customHeight="1">
      <c r="A4" s="85" t="s">
        <v>86</v>
      </c>
      <c r="B4" s="86"/>
      <c r="C4" s="85" t="s">
        <v>87</v>
      </c>
      <c r="D4" s="100"/>
      <c r="E4" s="86"/>
    </row>
    <row r="5" spans="1:5" ht="20.25" customHeight="1">
      <c r="A5" s="7" t="s">
        <v>12</v>
      </c>
      <c r="B5" s="7" t="s">
        <v>13</v>
      </c>
      <c r="C5" s="7" t="s">
        <v>17</v>
      </c>
      <c r="D5" s="7" t="s">
        <v>18</v>
      </c>
      <c r="E5" s="7" t="s">
        <v>19</v>
      </c>
    </row>
    <row r="6" spans="1:5" ht="20.25" customHeight="1">
      <c r="A6" s="19" t="s">
        <v>20</v>
      </c>
      <c r="B6" s="19" t="s">
        <v>20</v>
      </c>
      <c r="C6" s="19" t="s">
        <v>21</v>
      </c>
      <c r="D6" s="19" t="s">
        <v>22</v>
      </c>
      <c r="E6" s="19" t="s">
        <v>23</v>
      </c>
    </row>
    <row r="7" spans="1:5" s="4" customFormat="1" ht="20.25" customHeight="1">
      <c r="A7" s="68"/>
      <c r="B7" s="70" t="s">
        <v>17</v>
      </c>
      <c r="C7" s="57">
        <f>SUM(D7:E7)</f>
        <v>430.94</v>
      </c>
      <c r="D7" s="57">
        <v>340.31</v>
      </c>
      <c r="E7" s="57">
        <f>E18+E23</f>
        <v>90.63</v>
      </c>
    </row>
    <row r="8" spans="1:5" s="4" customFormat="1" ht="20.25" customHeight="1">
      <c r="A8" s="68">
        <v>301</v>
      </c>
      <c r="B8" s="69" t="s">
        <v>212</v>
      </c>
      <c r="C8" s="57">
        <f t="shared" ref="C8:C25" si="0">SUM(D8:E8)</f>
        <v>340.30999999999995</v>
      </c>
      <c r="D8" s="57">
        <f>SUM(D9:D17)</f>
        <v>340.30999999999995</v>
      </c>
      <c r="E8" s="57"/>
    </row>
    <row r="9" spans="1:5" s="4" customFormat="1" ht="20.25" customHeight="1">
      <c r="A9" s="68">
        <v>30101</v>
      </c>
      <c r="B9" s="69" t="s">
        <v>213</v>
      </c>
      <c r="C9" s="57">
        <f t="shared" si="0"/>
        <v>130.65</v>
      </c>
      <c r="D9" s="57">
        <v>130.65</v>
      </c>
      <c r="E9" s="57"/>
    </row>
    <row r="10" spans="1:5" ht="20.25" customHeight="1">
      <c r="A10" s="68">
        <v>30102</v>
      </c>
      <c r="B10" s="69" t="s">
        <v>214</v>
      </c>
      <c r="C10" s="57">
        <f t="shared" si="0"/>
        <v>55</v>
      </c>
      <c r="D10" s="57">
        <v>55</v>
      </c>
      <c r="E10" s="57"/>
    </row>
    <row r="11" spans="1:5" ht="20.25" customHeight="1">
      <c r="A11" s="68">
        <v>30103</v>
      </c>
      <c r="B11" s="69" t="s">
        <v>215</v>
      </c>
      <c r="C11" s="57">
        <f t="shared" si="0"/>
        <v>40</v>
      </c>
      <c r="D11" s="57">
        <v>40</v>
      </c>
      <c r="E11" s="57"/>
    </row>
    <row r="12" spans="1:5" ht="20.25" customHeight="1">
      <c r="A12" s="68">
        <v>30107</v>
      </c>
      <c r="B12" s="69" t="s">
        <v>216</v>
      </c>
      <c r="C12" s="57">
        <f t="shared" si="0"/>
        <v>17.600000000000001</v>
      </c>
      <c r="D12" s="57">
        <v>17.600000000000001</v>
      </c>
      <c r="E12" s="57"/>
    </row>
    <row r="13" spans="1:5" ht="20.25" customHeight="1">
      <c r="A13" s="68">
        <v>30108</v>
      </c>
      <c r="B13" s="69" t="s">
        <v>217</v>
      </c>
      <c r="C13" s="57">
        <f t="shared" si="0"/>
        <v>32.520000000000003</v>
      </c>
      <c r="D13" s="57">
        <v>32.520000000000003</v>
      </c>
      <c r="E13" s="57"/>
    </row>
    <row r="14" spans="1:5" ht="20.25" customHeight="1">
      <c r="A14" s="68">
        <v>30109</v>
      </c>
      <c r="B14" s="69" t="s">
        <v>218</v>
      </c>
      <c r="C14" s="57">
        <f t="shared" si="0"/>
        <v>16.260000000000002</v>
      </c>
      <c r="D14" s="57">
        <v>16.260000000000002</v>
      </c>
      <c r="E14" s="57"/>
    </row>
    <row r="15" spans="1:5" ht="20.25" customHeight="1">
      <c r="A15" s="68">
        <v>30110</v>
      </c>
      <c r="B15" s="69" t="s">
        <v>219</v>
      </c>
      <c r="C15" s="57">
        <f t="shared" si="0"/>
        <v>20.09</v>
      </c>
      <c r="D15" s="57">
        <v>20.09</v>
      </c>
      <c r="E15" s="57"/>
    </row>
    <row r="16" spans="1:5" ht="20.25" customHeight="1">
      <c r="A16" s="68">
        <v>30112</v>
      </c>
      <c r="B16" s="69" t="s">
        <v>220</v>
      </c>
      <c r="C16" s="57">
        <f t="shared" si="0"/>
        <v>3.8</v>
      </c>
      <c r="D16" s="57">
        <v>3.8</v>
      </c>
      <c r="E16" s="57"/>
    </row>
    <row r="17" spans="1:5" ht="20.25" customHeight="1">
      <c r="A17" s="68">
        <v>30113</v>
      </c>
      <c r="B17" s="69" t="s">
        <v>221</v>
      </c>
      <c r="C17" s="57">
        <f t="shared" si="0"/>
        <v>24.39</v>
      </c>
      <c r="D17" s="57">
        <v>24.39</v>
      </c>
      <c r="E17" s="57"/>
    </row>
    <row r="18" spans="1:5" ht="20.25" customHeight="1">
      <c r="A18" s="68">
        <v>302</v>
      </c>
      <c r="B18" s="69" t="s">
        <v>222</v>
      </c>
      <c r="C18" s="57">
        <f t="shared" si="0"/>
        <v>39.86</v>
      </c>
      <c r="D18" s="57"/>
      <c r="E18" s="57">
        <f>SUM(E19:E22)</f>
        <v>39.86</v>
      </c>
    </row>
    <row r="19" spans="1:5" ht="20.25" customHeight="1">
      <c r="A19" s="68">
        <v>30201</v>
      </c>
      <c r="B19" s="69" t="s">
        <v>223</v>
      </c>
      <c r="C19" s="57">
        <f t="shared" si="0"/>
        <v>13.2</v>
      </c>
      <c r="D19" s="57"/>
      <c r="E19" s="57">
        <v>13.2</v>
      </c>
    </row>
    <row r="20" spans="1:5" ht="20.25" customHeight="1">
      <c r="A20" s="68">
        <v>30228</v>
      </c>
      <c r="B20" s="69" t="s">
        <v>224</v>
      </c>
      <c r="C20" s="57">
        <f t="shared" si="0"/>
        <v>4.0599999999999996</v>
      </c>
      <c r="D20" s="57"/>
      <c r="E20" s="57">
        <v>4.0599999999999996</v>
      </c>
    </row>
    <row r="21" spans="1:5" ht="20.25" customHeight="1">
      <c r="A21" s="68">
        <v>30229</v>
      </c>
      <c r="B21" s="69" t="s">
        <v>225</v>
      </c>
      <c r="C21" s="57">
        <f t="shared" si="0"/>
        <v>6.1</v>
      </c>
      <c r="D21" s="57"/>
      <c r="E21" s="57">
        <v>6.1</v>
      </c>
    </row>
    <row r="22" spans="1:5" ht="20.25" customHeight="1">
      <c r="A22" s="68">
        <v>30239</v>
      </c>
      <c r="B22" s="69" t="s">
        <v>226</v>
      </c>
      <c r="C22" s="57">
        <f t="shared" si="0"/>
        <v>16.5</v>
      </c>
      <c r="D22" s="57"/>
      <c r="E22" s="57">
        <v>16.5</v>
      </c>
    </row>
    <row r="23" spans="1:5" ht="20.25" customHeight="1">
      <c r="A23" s="68">
        <v>303</v>
      </c>
      <c r="B23" s="69" t="s">
        <v>227</v>
      </c>
      <c r="C23" s="57">
        <f t="shared" si="0"/>
        <v>50.77</v>
      </c>
      <c r="D23" s="57"/>
      <c r="E23" s="57">
        <f>SUM(E24:E25)</f>
        <v>50.77</v>
      </c>
    </row>
    <row r="24" spans="1:5" ht="20.25" customHeight="1">
      <c r="A24" s="68">
        <v>30302</v>
      </c>
      <c r="B24" s="69" t="s">
        <v>228</v>
      </c>
      <c r="C24" s="57">
        <f t="shared" si="0"/>
        <v>47.85</v>
      </c>
      <c r="D24" s="57"/>
      <c r="E24" s="57">
        <v>47.85</v>
      </c>
    </row>
    <row r="25" spans="1:5" ht="20.25" customHeight="1">
      <c r="A25" s="68">
        <v>30305</v>
      </c>
      <c r="B25" s="69" t="s">
        <v>229</v>
      </c>
      <c r="C25" s="57">
        <f t="shared" si="0"/>
        <v>2.92</v>
      </c>
      <c r="D25" s="57"/>
      <c r="E25" s="57">
        <v>2.92</v>
      </c>
    </row>
  </sheetData>
  <sheetProtection formatCells="0" formatColumns="0" formatRows="0"/>
  <mergeCells count="3">
    <mergeCell ref="A2:E2"/>
    <mergeCell ref="A4:B4"/>
    <mergeCell ref="C4:E4"/>
  </mergeCells>
  <phoneticPr fontId="9" type="noConversion"/>
  <pageMargins left="0.75" right="0.3" top="0.35" bottom="0.34" header="0.2" footer="0.22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5"/>
  <sheetViews>
    <sheetView showGridLines="0" showZeros="0" workbookViewId="0">
      <selection activeCell="E15" sqref="E15"/>
    </sheetView>
  </sheetViews>
  <sheetFormatPr defaultColWidth="9" defaultRowHeight="14.25"/>
  <cols>
    <col min="1" max="1" width="22.375" customWidth="1"/>
    <col min="2" max="2" width="32.25" customWidth="1"/>
    <col min="3" max="3" width="21.5" customWidth="1"/>
  </cols>
  <sheetData>
    <row r="1" spans="1:3" ht="14.25" customHeight="1">
      <c r="A1" s="3"/>
      <c r="C1" s="48" t="s">
        <v>165</v>
      </c>
    </row>
    <row r="2" spans="1:3" ht="39" customHeight="1">
      <c r="A2" s="106" t="s">
        <v>184</v>
      </c>
      <c r="B2" s="106"/>
      <c r="C2" s="106"/>
    </row>
    <row r="3" spans="1:3" ht="20.25" customHeight="1">
      <c r="A3" s="62" t="s">
        <v>230</v>
      </c>
      <c r="B3" s="6"/>
      <c r="C3" s="52" t="s">
        <v>164</v>
      </c>
    </row>
    <row r="4" spans="1:3" ht="20.25" customHeight="1">
      <c r="A4" s="85" t="s">
        <v>162</v>
      </c>
      <c r="B4" s="86"/>
      <c r="C4" s="7" t="s">
        <v>163</v>
      </c>
    </row>
    <row r="5" spans="1:3" ht="20.25" customHeight="1">
      <c r="A5" s="7" t="s">
        <v>12</v>
      </c>
      <c r="B5" s="7" t="s">
        <v>13</v>
      </c>
      <c r="C5" s="7" t="s">
        <v>17</v>
      </c>
    </row>
    <row r="6" spans="1:3" ht="20.25" customHeight="1">
      <c r="A6" s="19" t="s">
        <v>20</v>
      </c>
      <c r="B6" s="19" t="s">
        <v>20</v>
      </c>
      <c r="C6" s="19" t="s">
        <v>21</v>
      </c>
    </row>
    <row r="7" spans="1:3" s="4" customFormat="1" ht="20.25" customHeight="1">
      <c r="A7" s="68"/>
      <c r="B7" s="72" t="s">
        <v>17</v>
      </c>
      <c r="C7" s="61">
        <f>C8+C18+C23</f>
        <v>430.93999999999994</v>
      </c>
    </row>
    <row r="8" spans="1:3" s="4" customFormat="1" ht="20.25" customHeight="1">
      <c r="A8" s="68">
        <v>301</v>
      </c>
      <c r="B8" s="71" t="s">
        <v>212</v>
      </c>
      <c r="C8" s="61">
        <f>SUM(C9:C17)</f>
        <v>340.29999999999995</v>
      </c>
    </row>
    <row r="9" spans="1:3" s="4" customFormat="1" ht="20.25" customHeight="1">
      <c r="A9" s="68">
        <v>30101</v>
      </c>
      <c r="B9" s="71" t="s">
        <v>213</v>
      </c>
      <c r="C9" s="61">
        <v>130.65</v>
      </c>
    </row>
    <row r="10" spans="1:3" ht="20.25" customHeight="1">
      <c r="A10" s="68">
        <v>30102</v>
      </c>
      <c r="B10" s="71" t="s">
        <v>214</v>
      </c>
      <c r="C10" s="61">
        <v>55</v>
      </c>
    </row>
    <row r="11" spans="1:3" ht="20.25" customHeight="1">
      <c r="A11" s="68">
        <v>30103</v>
      </c>
      <c r="B11" s="71" t="s">
        <v>215</v>
      </c>
      <c r="C11" s="61">
        <v>40</v>
      </c>
    </row>
    <row r="12" spans="1:3" ht="20.25" customHeight="1">
      <c r="A12" s="68">
        <v>30107</v>
      </c>
      <c r="B12" s="71" t="s">
        <v>216</v>
      </c>
      <c r="C12" s="61">
        <v>17.600000000000001</v>
      </c>
    </row>
    <row r="13" spans="1:3" ht="20.25" customHeight="1">
      <c r="A13" s="68">
        <v>30108</v>
      </c>
      <c r="B13" s="71" t="s">
        <v>217</v>
      </c>
      <c r="C13" s="61">
        <v>32.51</v>
      </c>
    </row>
    <row r="14" spans="1:3" ht="20.25" customHeight="1">
      <c r="A14" s="68">
        <v>30109</v>
      </c>
      <c r="B14" s="71" t="s">
        <v>218</v>
      </c>
      <c r="C14" s="61">
        <v>16.260000000000002</v>
      </c>
    </row>
    <row r="15" spans="1:3" ht="20.25" customHeight="1">
      <c r="A15" s="68">
        <v>30110</v>
      </c>
      <c r="B15" s="71" t="s">
        <v>219</v>
      </c>
      <c r="C15" s="61">
        <v>20.09</v>
      </c>
    </row>
    <row r="16" spans="1:3" ht="20.25" customHeight="1">
      <c r="A16" s="68">
        <v>30112</v>
      </c>
      <c r="B16" s="71" t="s">
        <v>220</v>
      </c>
      <c r="C16" s="57">
        <v>3.8</v>
      </c>
    </row>
    <row r="17" spans="1:3" ht="20.25" customHeight="1">
      <c r="A17" s="68">
        <v>30113</v>
      </c>
      <c r="B17" s="71" t="s">
        <v>221</v>
      </c>
      <c r="C17" s="61">
        <v>24.39</v>
      </c>
    </row>
    <row r="18" spans="1:3" ht="20.25" customHeight="1">
      <c r="A18" s="68">
        <v>302</v>
      </c>
      <c r="B18" s="71" t="s">
        <v>222</v>
      </c>
      <c r="C18" s="61">
        <f>SUM(C19:C22)</f>
        <v>39.869999999999997</v>
      </c>
    </row>
    <row r="19" spans="1:3" ht="20.25" customHeight="1">
      <c r="A19" s="68">
        <v>30201</v>
      </c>
      <c r="B19" s="71" t="s">
        <v>223</v>
      </c>
      <c r="C19" s="61">
        <v>13.2</v>
      </c>
    </row>
    <row r="20" spans="1:3" ht="20.25" customHeight="1">
      <c r="A20" s="68">
        <v>30228</v>
      </c>
      <c r="B20" s="71" t="s">
        <v>224</v>
      </c>
      <c r="C20" s="61">
        <v>4.07</v>
      </c>
    </row>
    <row r="21" spans="1:3" ht="20.25" customHeight="1">
      <c r="A21" s="68">
        <v>30229</v>
      </c>
      <c r="B21" s="71" t="s">
        <v>225</v>
      </c>
      <c r="C21" s="61">
        <v>6.1</v>
      </c>
    </row>
    <row r="22" spans="1:3" ht="20.25" customHeight="1">
      <c r="A22" s="68">
        <v>30239</v>
      </c>
      <c r="B22" s="71" t="s">
        <v>226</v>
      </c>
      <c r="C22" s="61">
        <v>16.5</v>
      </c>
    </row>
    <row r="23" spans="1:3" ht="20.25" customHeight="1">
      <c r="A23" s="68">
        <v>303</v>
      </c>
      <c r="B23" s="71" t="s">
        <v>227</v>
      </c>
      <c r="C23" s="61">
        <f>SUM(C24:C25)</f>
        <v>50.77</v>
      </c>
    </row>
    <row r="24" spans="1:3" ht="20.25" customHeight="1">
      <c r="A24" s="68">
        <v>30302</v>
      </c>
      <c r="B24" s="71" t="s">
        <v>228</v>
      </c>
      <c r="C24" s="61">
        <v>47.85</v>
      </c>
    </row>
    <row r="25" spans="1:3" ht="20.25" customHeight="1">
      <c r="A25" s="68">
        <v>30305</v>
      </c>
      <c r="B25" s="71" t="s">
        <v>229</v>
      </c>
      <c r="C25" s="61">
        <v>2.92</v>
      </c>
    </row>
  </sheetData>
  <sheetProtection formatCells="0" formatColumns="0" formatRows="0"/>
  <mergeCells count="2">
    <mergeCell ref="A2:C2"/>
    <mergeCell ref="A4:B4"/>
  </mergeCells>
  <phoneticPr fontId="1" type="noConversion"/>
  <pageMargins left="0.75" right="0.3" top="0.35" bottom="0.34" header="0.2" footer="0.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"/>
  <sheetViews>
    <sheetView showGridLines="0" showZeros="0" workbookViewId="0">
      <selection activeCell="D16" sqref="D16"/>
    </sheetView>
  </sheetViews>
  <sheetFormatPr defaultColWidth="9" defaultRowHeight="14.25"/>
  <cols>
    <col min="1" max="1" width="21.375" customWidth="1"/>
    <col min="2" max="3" width="14" customWidth="1"/>
    <col min="4" max="5" width="14.625" customWidth="1"/>
    <col min="6" max="6" width="15.5" customWidth="1"/>
  </cols>
  <sheetData>
    <row r="1" spans="1:6" ht="14.25" customHeight="1">
      <c r="A1" s="3"/>
      <c r="F1" s="5" t="s">
        <v>231</v>
      </c>
    </row>
    <row r="2" spans="1:6" ht="39" customHeight="1">
      <c r="A2" s="84" t="s">
        <v>232</v>
      </c>
      <c r="B2" s="84"/>
      <c r="C2" s="84"/>
      <c r="D2" s="84"/>
      <c r="E2" s="84"/>
      <c r="F2" s="84"/>
    </row>
    <row r="3" spans="1:6" ht="20.25" customHeight="1">
      <c r="A3" s="62" t="s">
        <v>230</v>
      </c>
      <c r="B3" s="41"/>
      <c r="C3" s="17"/>
      <c r="D3" s="8"/>
      <c r="E3" s="8"/>
      <c r="F3" s="5" t="s">
        <v>1</v>
      </c>
    </row>
    <row r="4" spans="1:6" ht="20.25" customHeight="1">
      <c r="A4" s="92" t="s">
        <v>233</v>
      </c>
      <c r="B4" s="93"/>
      <c r="C4" s="93"/>
      <c r="D4" s="93"/>
      <c r="E4" s="93"/>
      <c r="F4" s="94"/>
    </row>
    <row r="5" spans="1:6" ht="20.25" customHeight="1">
      <c r="A5" s="87" t="s">
        <v>17</v>
      </c>
      <c r="B5" s="87" t="s">
        <v>25</v>
      </c>
      <c r="C5" s="85" t="s">
        <v>26</v>
      </c>
      <c r="D5" s="100"/>
      <c r="E5" s="86"/>
      <c r="F5" s="87" t="s">
        <v>24</v>
      </c>
    </row>
    <row r="6" spans="1:6" ht="20.25" customHeight="1">
      <c r="A6" s="88"/>
      <c r="B6" s="88"/>
      <c r="C6" s="9" t="s">
        <v>14</v>
      </c>
      <c r="D6" s="11" t="s">
        <v>27</v>
      </c>
      <c r="E6" s="9" t="s">
        <v>28</v>
      </c>
      <c r="F6" s="88"/>
    </row>
    <row r="7" spans="1:6" s="4" customFormat="1" ht="20.25" customHeight="1">
      <c r="A7" s="57">
        <v>8</v>
      </c>
      <c r="B7" s="43">
        <v>0</v>
      </c>
      <c r="C7" s="57">
        <v>0</v>
      </c>
      <c r="D7" s="43">
        <v>0</v>
      </c>
      <c r="E7" s="43">
        <v>0</v>
      </c>
      <c r="F7" s="43">
        <v>8</v>
      </c>
    </row>
    <row r="8" spans="1:6" ht="14.25" customHeight="1">
      <c r="A8" s="3"/>
    </row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honeticPr fontId="9" type="noConversion"/>
  <pageMargins left="1.42" right="0.75" top="1" bottom="1" header="0.5" footer="0.5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26</vt:i4>
      </vt:variant>
    </vt:vector>
  </HeadingPairs>
  <TitlesOfParts>
    <vt:vector size="41" baseType="lpstr">
      <vt:lpstr>封面</vt:lpstr>
      <vt:lpstr>表1部门收支总表</vt:lpstr>
      <vt:lpstr>表2部门收入总表</vt:lpstr>
      <vt:lpstr>表3部门支出总表</vt:lpstr>
      <vt:lpstr>表4财政拨款收支总表</vt:lpstr>
      <vt:lpstr>表5一般公共预算支出表（功能分类）</vt:lpstr>
      <vt:lpstr>表6一般公共预算基本支出表（经济分类）</vt:lpstr>
      <vt:lpstr>表6-1一般公共预算支出表（经济分类）</vt:lpstr>
      <vt:lpstr>表7一般公共预算"三公"经费支出表</vt:lpstr>
      <vt:lpstr>表8政府性基金预算支出表</vt:lpstr>
      <vt:lpstr>表9政府采购预算表</vt:lpstr>
      <vt:lpstr>表10新增资产申报表</vt:lpstr>
      <vt:lpstr>表11项目支出绩效目标表</vt:lpstr>
      <vt:lpstr>表12整体支出绩效目标表</vt:lpstr>
      <vt:lpstr>Sheet1</vt:lpstr>
      <vt:lpstr>表10新增资产申报表!Print_Area</vt:lpstr>
      <vt:lpstr>表11项目支出绩效目标表!Print_Area</vt:lpstr>
      <vt:lpstr>表12整体支出绩效目标表!Print_Area</vt:lpstr>
      <vt:lpstr>表1部门收支总表!Print_Area</vt:lpstr>
      <vt:lpstr>表2部门收入总表!Print_Area</vt:lpstr>
      <vt:lpstr>表3部门支出总表!Print_Area</vt:lpstr>
      <vt:lpstr>表4财政拨款收支总表!Print_Area</vt:lpstr>
      <vt:lpstr>'表5一般公共预算支出表（功能分类）'!Print_Area</vt:lpstr>
      <vt:lpstr>'表6-1一般公共预算支出表（经济分类）'!Print_Area</vt:lpstr>
      <vt:lpstr>'表6一般公共预算基本支出表（经济分类）'!Print_Area</vt:lpstr>
      <vt:lpstr>'表7一般公共预算"三公"经费支出表'!Print_Area</vt:lpstr>
      <vt:lpstr>表8政府性基金预算支出表!Print_Area</vt:lpstr>
      <vt:lpstr>表9政府采购预算表!Print_Area</vt:lpstr>
      <vt:lpstr>表10新增资产申报表!Print_Titles</vt:lpstr>
      <vt:lpstr>表11项目支出绩效目标表!Print_Titles</vt:lpstr>
      <vt:lpstr>表12整体支出绩效目标表!Print_Titles</vt:lpstr>
      <vt:lpstr>表1部门收支总表!Print_Titles</vt:lpstr>
      <vt:lpstr>表2部门收入总表!Print_Titles</vt:lpstr>
      <vt:lpstr>表3部门支出总表!Print_Titles</vt:lpstr>
      <vt:lpstr>表4财政拨款收支总表!Print_Titles</vt:lpstr>
      <vt:lpstr>'表5一般公共预算支出表（功能分类）'!Print_Titles</vt:lpstr>
      <vt:lpstr>'表6-1一般公共预算支出表（经济分类）'!Print_Titles</vt:lpstr>
      <vt:lpstr>'表6一般公共预算基本支出表（经济分类）'!Print_Titles</vt:lpstr>
      <vt:lpstr>'表7一般公共预算"三公"经费支出表'!Print_Titles</vt:lpstr>
      <vt:lpstr>表8政府性基金预算支出表!Print_Titles</vt:lpstr>
      <vt:lpstr>表9政府采购预算表!Print_Titles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2020-05-23T02:57:54Z</cp:lastPrinted>
  <dcterms:created xsi:type="dcterms:W3CDTF">1996-12-17T01:32:42Z</dcterms:created>
  <dcterms:modified xsi:type="dcterms:W3CDTF">2021-07-22T02:08:22Z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  <property fmtid="{D5CDD505-2E9C-101B-9397-08002B2CF9AE}" pid="3" name="EDOID">
    <vt:i4>198652</vt:i4>
  </property>
</Properties>
</file>